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 tabRatio="909"/>
  </bookViews>
  <sheets>
    <sheet name="Cover" sheetId="5" r:id="rId1"/>
    <sheet name="Instructions" sheetId="12" r:id="rId2"/>
    <sheet name="Global Inputs" sheetId="7" r:id="rId3"/>
    <sheet name="Matches and Actual Results" sheetId="8" r:id="rId4"/>
    <sheet name="Scores" sheetId="10" r:id="rId5"/>
    <sheet name="&gt;&gt;&gt;" sheetId="14" r:id="rId6"/>
    <sheet name="1" sheetId="9" r:id="rId7"/>
    <sheet name="2" sheetId="13" r:id="rId8"/>
    <sheet name="3" sheetId="16" r:id="rId9"/>
    <sheet name="4" sheetId="17" r:id="rId10"/>
    <sheet name="5" sheetId="18" r:id="rId11"/>
    <sheet name="6" sheetId="19" r:id="rId12"/>
    <sheet name="7" sheetId="20" r:id="rId13"/>
    <sheet name="8" sheetId="21" r:id="rId14"/>
    <sheet name="9" sheetId="22" r:id="rId15"/>
    <sheet name="10" sheetId="23" r:id="rId16"/>
    <sheet name="11" sheetId="24" r:id="rId17"/>
    <sheet name="12" sheetId="25" r:id="rId18"/>
    <sheet name="13" sheetId="26" r:id="rId19"/>
    <sheet name="14" sheetId="27" r:id="rId20"/>
    <sheet name="15" sheetId="28" r:id="rId21"/>
    <sheet name="16" sheetId="29" r:id="rId22"/>
    <sheet name="17" sheetId="30" r:id="rId23"/>
    <sheet name="18" sheetId="31" r:id="rId24"/>
    <sheet name="19" sheetId="32" r:id="rId25"/>
    <sheet name="20" sheetId="33" r:id="rId26"/>
    <sheet name="21" sheetId="34" r:id="rId27"/>
    <sheet name="22" sheetId="35" r:id="rId28"/>
    <sheet name="23" sheetId="36" r:id="rId29"/>
    <sheet name="24" sheetId="37" r:id="rId30"/>
    <sheet name="25" sheetId="38" r:id="rId31"/>
    <sheet name="26" sheetId="39" r:id="rId32"/>
    <sheet name="27" sheetId="40" r:id="rId33"/>
    <sheet name="28" sheetId="41" r:id="rId34"/>
    <sheet name="29" sheetId="42" r:id="rId35"/>
    <sheet name="30" sheetId="43" r:id="rId36"/>
    <sheet name="31" sheetId="44" r:id="rId37"/>
    <sheet name="32" sheetId="45" r:id="rId38"/>
    <sheet name="33" sheetId="46" r:id="rId39"/>
    <sheet name="34" sheetId="47" r:id="rId40"/>
    <sheet name="35" sheetId="48" r:id="rId41"/>
    <sheet name="36" sheetId="49" r:id="rId42"/>
    <sheet name="37" sheetId="50" r:id="rId43"/>
    <sheet name="38" sheetId="51" r:id="rId44"/>
    <sheet name="39" sheetId="52" r:id="rId45"/>
    <sheet name="40" sheetId="53" r:id="rId46"/>
    <sheet name="&lt;&lt;&lt;" sheetId="15" r:id="rId47"/>
  </sheets>
  <calcPr calcId="125725"/>
</workbook>
</file>

<file path=xl/calcChain.xml><?xml version="1.0" encoding="utf-8"?>
<calcChain xmlns="http://schemas.openxmlformats.org/spreadsheetml/2006/main">
  <c r="AY114" i="53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AK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AK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AK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AK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AK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AK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AK67" s="1"/>
  <c r="Q67"/>
  <c r="M67"/>
  <c r="L67"/>
  <c r="J67"/>
  <c r="AJ67" s="1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52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AK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AK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AK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AK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AK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AK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AK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AK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AK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AK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AK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AK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AK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AK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AK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AK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M7" s="1"/>
  <c r="Q7"/>
  <c r="O7"/>
  <c r="C3"/>
  <c r="AY114" i="51"/>
  <c r="AX114"/>
  <c r="AH114"/>
  <c r="AG114"/>
  <c r="AF114"/>
  <c r="AE114"/>
  <c r="Y114"/>
  <c r="X114"/>
  <c r="S114"/>
  <c r="AI114" s="1"/>
  <c r="AK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AK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AK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AK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AK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AK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AK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AK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AK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AK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AK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AK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AK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AK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AP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AP16" s="1"/>
  <c r="M16"/>
  <c r="I16"/>
  <c r="H16"/>
  <c r="G16"/>
  <c r="BB15"/>
  <c r="BA15"/>
  <c r="AX15"/>
  <c r="AJ15"/>
  <c r="AH15"/>
  <c r="AG15"/>
  <c r="AF15"/>
  <c r="AE15"/>
  <c r="Y15"/>
  <c r="X15"/>
  <c r="S15"/>
  <c r="Q15"/>
  <c r="AI15" s="1"/>
  <c r="AK15" s="1"/>
  <c r="AP15" s="1"/>
  <c r="M15"/>
  <c r="I15"/>
  <c r="H15"/>
  <c r="G15"/>
  <c r="O7"/>
  <c r="AX7" s="1"/>
  <c r="M7" s="1"/>
  <c r="C3"/>
  <c r="AX114" i="50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49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48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47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AK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AK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AK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AK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AK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AK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AK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AK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AK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AK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AK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AK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AK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AK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AK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AK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AK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AK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AK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AK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AK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AK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AK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AK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AK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AK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AK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AK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46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Y114" i="45"/>
  <c r="AX114"/>
  <c r="AH114"/>
  <c r="AG114"/>
  <c r="AF114"/>
  <c r="AE114"/>
  <c r="Y114"/>
  <c r="X114"/>
  <c r="S114"/>
  <c r="Q114"/>
  <c r="AI114" s="1"/>
  <c r="M114"/>
  <c r="L114"/>
  <c r="J114"/>
  <c r="AJ114" s="1"/>
  <c r="I114"/>
  <c r="H114"/>
  <c r="G114"/>
  <c r="AX113"/>
  <c r="AY113" s="1"/>
  <c r="AH113"/>
  <c r="AG113"/>
  <c r="AF113"/>
  <c r="AE113"/>
  <c r="Y113"/>
  <c r="X113"/>
  <c r="S113"/>
  <c r="Q113"/>
  <c r="AI113" s="1"/>
  <c r="AK113" s="1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Q112"/>
  <c r="AI112" s="1"/>
  <c r="AK112" s="1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Q111"/>
  <c r="AI111" s="1"/>
  <c r="AK111" s="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AK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AK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AK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44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AK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AK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AK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AK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AK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AK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AK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AK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AK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AK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AK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AK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AK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AK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AK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AK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AK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AK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AK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AK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AK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AK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AK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AK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Q65"/>
  <c r="AI65" s="1"/>
  <c r="M65"/>
  <c r="L65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43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42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AK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AK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AK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AK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AK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AK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AK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AK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AK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AK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AK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AK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Q96"/>
  <c r="AI96" s="1"/>
  <c r="M96"/>
  <c r="L96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41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40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39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AP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AP16" s="1"/>
  <c r="M16"/>
  <c r="I16"/>
  <c r="H16"/>
  <c r="G16"/>
  <c r="BB15"/>
  <c r="BA15"/>
  <c r="AX15"/>
  <c r="AJ15"/>
  <c r="AH15"/>
  <c r="AG15"/>
  <c r="AF15"/>
  <c r="AE15"/>
  <c r="Y15"/>
  <c r="X15"/>
  <c r="S15"/>
  <c r="Q15"/>
  <c r="AI15" s="1"/>
  <c r="AK15" s="1"/>
  <c r="AP15" s="1"/>
  <c r="M15"/>
  <c r="I15"/>
  <c r="H15"/>
  <c r="G15"/>
  <c r="O7"/>
  <c r="AX7" s="1"/>
  <c r="M7" s="1"/>
  <c r="C3"/>
  <c r="AX114" i="38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37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36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AP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AP16" s="1"/>
  <c r="M16"/>
  <c r="I16"/>
  <c r="H16"/>
  <c r="G16"/>
  <c r="BB15"/>
  <c r="BA15"/>
  <c r="AX15"/>
  <c r="AJ15"/>
  <c r="AH15"/>
  <c r="AG15"/>
  <c r="AF15"/>
  <c r="AE15"/>
  <c r="Y15"/>
  <c r="X15"/>
  <c r="S15"/>
  <c r="Q15"/>
  <c r="AI15" s="1"/>
  <c r="AK15" s="1"/>
  <c r="AP15" s="1"/>
  <c r="M15"/>
  <c r="I15"/>
  <c r="H15"/>
  <c r="G15"/>
  <c r="O7"/>
  <c r="AX7" s="1"/>
  <c r="M7" s="1"/>
  <c r="C3"/>
  <c r="AX114" i="35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34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33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32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31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30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29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AK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AK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AK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AK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AK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AK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AK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AK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AK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AK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AK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AK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AK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AK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AK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AK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AK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AK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AK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AK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AK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AK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28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J86"/>
  <c r="AJ86" s="1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27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AK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AK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AK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AK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AK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AK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AK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AK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AK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AK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AK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AK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AK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AK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AK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AK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AK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AK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AK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AK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AK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AK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AK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AK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AK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AK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AK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AK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AK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AK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AK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AK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AK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AK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AK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AK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AK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AK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AK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AK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AK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AK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AK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AK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AK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AK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AK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AK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AK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AK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AK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AK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AK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AK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AK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AK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AK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AK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AK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AK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AK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AK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AK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AK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AK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AK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AK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AK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AK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AK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AK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AK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AK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AK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AK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AK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26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L17"/>
  <c r="AJ17"/>
  <c r="AH17"/>
  <c r="AG17"/>
  <c r="AF17"/>
  <c r="AE17"/>
  <c r="AD17"/>
  <c r="Y17"/>
  <c r="X17"/>
  <c r="S17"/>
  <c r="Q17"/>
  <c r="AI17" s="1"/>
  <c r="AK17" s="1"/>
  <c r="M17"/>
  <c r="I17"/>
  <c r="H17"/>
  <c r="G17"/>
  <c r="BB16"/>
  <c r="BA16"/>
  <c r="AX16"/>
  <c r="AY16" s="1"/>
  <c r="AP16"/>
  <c r="AL16"/>
  <c r="AT16" s="1"/>
  <c r="AJ16"/>
  <c r="AH16"/>
  <c r="AG16"/>
  <c r="AF16"/>
  <c r="AE16"/>
  <c r="AD16"/>
  <c r="Y16"/>
  <c r="X16"/>
  <c r="S16"/>
  <c r="Q16"/>
  <c r="AI16" s="1"/>
  <c r="AK16" s="1"/>
  <c r="M16"/>
  <c r="I16"/>
  <c r="H16"/>
  <c r="G16"/>
  <c r="BB15"/>
  <c r="BA15"/>
  <c r="AX15"/>
  <c r="AP15"/>
  <c r="AL15"/>
  <c r="AT15" s="1"/>
  <c r="AJ15"/>
  <c r="AH15"/>
  <c r="AG15"/>
  <c r="AF15"/>
  <c r="AE15"/>
  <c r="AD15"/>
  <c r="Y15"/>
  <c r="X15"/>
  <c r="S15"/>
  <c r="Q15"/>
  <c r="AI15" s="1"/>
  <c r="AK15" s="1"/>
  <c r="M15"/>
  <c r="I15"/>
  <c r="H15"/>
  <c r="G15"/>
  <c r="O7"/>
  <c r="C3"/>
  <c r="AX114" i="25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24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AP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AP16" s="1"/>
  <c r="M16"/>
  <c r="I16"/>
  <c r="H16"/>
  <c r="G16"/>
  <c r="BB15"/>
  <c r="BA15"/>
  <c r="AX15"/>
  <c r="AJ15"/>
  <c r="AH15"/>
  <c r="AG15"/>
  <c r="AF15"/>
  <c r="AE15"/>
  <c r="Y15"/>
  <c r="X15"/>
  <c r="S15"/>
  <c r="Q15"/>
  <c r="AI15" s="1"/>
  <c r="AK15" s="1"/>
  <c r="AP15" s="1"/>
  <c r="M15"/>
  <c r="I15"/>
  <c r="H15"/>
  <c r="G15"/>
  <c r="O7"/>
  <c r="AX7" s="1"/>
  <c r="M7" s="1"/>
  <c r="C3"/>
  <c r="AX114" i="23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22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Y114" i="21"/>
  <c r="AX114"/>
  <c r="AH114"/>
  <c r="AG114"/>
  <c r="AF114"/>
  <c r="AE114"/>
  <c r="Y114"/>
  <c r="X114"/>
  <c r="S114"/>
  <c r="Q114"/>
  <c r="AI114" s="1"/>
  <c r="AK114" s="1"/>
  <c r="M114"/>
  <c r="L114"/>
  <c r="J114"/>
  <c r="AJ114" s="1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J113"/>
  <c r="AJ113" s="1"/>
  <c r="I113"/>
  <c r="H113"/>
  <c r="G113"/>
  <c r="AX112"/>
  <c r="AY112" s="1"/>
  <c r="AH112"/>
  <c r="AG112"/>
  <c r="AF112"/>
  <c r="AE112"/>
  <c r="Y112"/>
  <c r="X112"/>
  <c r="S112"/>
  <c r="Q112"/>
  <c r="AI112" s="1"/>
  <c r="AK112" s="1"/>
  <c r="M112"/>
  <c r="L112"/>
  <c r="J112"/>
  <c r="AJ112" s="1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J111"/>
  <c r="AJ111" s="1"/>
  <c r="I111"/>
  <c r="H111"/>
  <c r="G111"/>
  <c r="AX110"/>
  <c r="AY110" s="1"/>
  <c r="AH110"/>
  <c r="AG110"/>
  <c r="AF110"/>
  <c r="AE110"/>
  <c r="Y110"/>
  <c r="X110"/>
  <c r="S110"/>
  <c r="Q110"/>
  <c r="AI110" s="1"/>
  <c r="AK110" s="1"/>
  <c r="M110"/>
  <c r="L110"/>
  <c r="J110"/>
  <c r="AJ110" s="1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Q108"/>
  <c r="AI108" s="1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Q107"/>
  <c r="AI107" s="1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AK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AK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AK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AK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AK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AK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AK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AK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AK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AK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AK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AK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AK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AK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AK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AK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AK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AK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AK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AK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M7" s="1"/>
  <c r="Q7"/>
  <c r="O7"/>
  <c r="C3"/>
  <c r="AY114" i="20"/>
  <c r="AX114"/>
  <c r="AH114"/>
  <c r="AG114"/>
  <c r="AF114"/>
  <c r="AE114"/>
  <c r="Y114"/>
  <c r="X114"/>
  <c r="S114"/>
  <c r="AI114" s="1"/>
  <c r="AK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AK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AK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AK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AK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AK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AK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AK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AK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AK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AK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AK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AK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AK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AK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AK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AK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AK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AK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AK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AK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AK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AK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AK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AK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AK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AK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AK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AK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AK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AK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AK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AK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AK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AK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AK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AK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AK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AK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AK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AK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AK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AK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AK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AK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AK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AK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AK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AK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AK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AK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AK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AK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AK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AK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AK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AK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AK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AK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AK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AK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AK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AK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AK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AK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AK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AK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AK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AK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AK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AK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AK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AK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AK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AK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AK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AK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AK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AK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AK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AK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AK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AK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AK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AK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AK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AK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AK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AK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AK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AK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19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AK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AK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AK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AK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AK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AK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AK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AK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AK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AK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AK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AK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AK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AK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AK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AK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AK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AK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Y114" i="18"/>
  <c r="AX114"/>
  <c r="AH114"/>
  <c r="AG114"/>
  <c r="AF114"/>
  <c r="AE114"/>
  <c r="Y114"/>
  <c r="X114"/>
  <c r="S114"/>
  <c r="AI114" s="1"/>
  <c r="Q114"/>
  <c r="M114"/>
  <c r="L114"/>
  <c r="J114"/>
  <c r="AJ114" s="1"/>
  <c r="I114"/>
  <c r="H114"/>
  <c r="G114"/>
  <c r="AY113"/>
  <c r="AX113"/>
  <c r="AH113"/>
  <c r="AG113"/>
  <c r="AF113"/>
  <c r="AE113"/>
  <c r="Y113"/>
  <c r="X113"/>
  <c r="S113"/>
  <c r="AI113" s="1"/>
  <c r="Q113"/>
  <c r="M113"/>
  <c r="L113"/>
  <c r="J113"/>
  <c r="AJ113" s="1"/>
  <c r="I113"/>
  <c r="H113"/>
  <c r="G113"/>
  <c r="AY112"/>
  <c r="AX112"/>
  <c r="AH112"/>
  <c r="AG112"/>
  <c r="AF112"/>
  <c r="AE112"/>
  <c r="Y112"/>
  <c r="X112"/>
  <c r="S112"/>
  <c r="AI112" s="1"/>
  <c r="Q112"/>
  <c r="M112"/>
  <c r="L112"/>
  <c r="J112"/>
  <c r="AJ112" s="1"/>
  <c r="I112"/>
  <c r="H112"/>
  <c r="G112"/>
  <c r="AY111"/>
  <c r="AX111"/>
  <c r="AH111"/>
  <c r="AG111"/>
  <c r="AF111"/>
  <c r="AE111"/>
  <c r="Y111"/>
  <c r="X111"/>
  <c r="S111"/>
  <c r="AI111" s="1"/>
  <c r="Q111"/>
  <c r="M111"/>
  <c r="L111"/>
  <c r="J111"/>
  <c r="AJ111" s="1"/>
  <c r="I111"/>
  <c r="H111"/>
  <c r="G111"/>
  <c r="AY110"/>
  <c r="AX110"/>
  <c r="AH110"/>
  <c r="AG110"/>
  <c r="AF110"/>
  <c r="AE110"/>
  <c r="Y110"/>
  <c r="X110"/>
  <c r="S110"/>
  <c r="AI110" s="1"/>
  <c r="Q110"/>
  <c r="M110"/>
  <c r="L110"/>
  <c r="J110"/>
  <c r="AJ110" s="1"/>
  <c r="I110"/>
  <c r="H110"/>
  <c r="G110"/>
  <c r="AY109"/>
  <c r="AX109"/>
  <c r="AH109"/>
  <c r="AG109"/>
  <c r="AF109"/>
  <c r="AE109"/>
  <c r="Y109"/>
  <c r="X109"/>
  <c r="S109"/>
  <c r="AI109" s="1"/>
  <c r="Q109"/>
  <c r="M109"/>
  <c r="L109"/>
  <c r="J109"/>
  <c r="AJ109" s="1"/>
  <c r="I109"/>
  <c r="H109"/>
  <c r="G109"/>
  <c r="AY108"/>
  <c r="AX108"/>
  <c r="AH108"/>
  <c r="AG108"/>
  <c r="AF108"/>
  <c r="AE108"/>
  <c r="Y108"/>
  <c r="X108"/>
  <c r="S108"/>
  <c r="AI108" s="1"/>
  <c r="Q108"/>
  <c r="M108"/>
  <c r="L108"/>
  <c r="J108"/>
  <c r="AJ108" s="1"/>
  <c r="I108"/>
  <c r="H108"/>
  <c r="G108"/>
  <c r="AY107"/>
  <c r="AX107"/>
  <c r="AH107"/>
  <c r="AG107"/>
  <c r="AF107"/>
  <c r="AE107"/>
  <c r="Y107"/>
  <c r="X107"/>
  <c r="S107"/>
  <c r="AI107" s="1"/>
  <c r="Q107"/>
  <c r="M107"/>
  <c r="L107"/>
  <c r="J107"/>
  <c r="AJ107" s="1"/>
  <c r="I107"/>
  <c r="H107"/>
  <c r="G107"/>
  <c r="AY106"/>
  <c r="AX106"/>
  <c r="AH106"/>
  <c r="AG106"/>
  <c r="AF106"/>
  <c r="AE106"/>
  <c r="Y106"/>
  <c r="X106"/>
  <c r="S106"/>
  <c r="AI106" s="1"/>
  <c r="Q106"/>
  <c r="M106"/>
  <c r="L106"/>
  <c r="J106"/>
  <c r="AJ106" s="1"/>
  <c r="I106"/>
  <c r="H106"/>
  <c r="G106"/>
  <c r="AY105"/>
  <c r="AX105"/>
  <c r="AH105"/>
  <c r="AG105"/>
  <c r="AF105"/>
  <c r="AE105"/>
  <c r="Y105"/>
  <c r="X105"/>
  <c r="S105"/>
  <c r="AI105" s="1"/>
  <c r="Q105"/>
  <c r="M105"/>
  <c r="L105"/>
  <c r="J105"/>
  <c r="AJ105" s="1"/>
  <c r="I105"/>
  <c r="H105"/>
  <c r="G105"/>
  <c r="AY104"/>
  <c r="AX104"/>
  <c r="AH104"/>
  <c r="AG104"/>
  <c r="AF104"/>
  <c r="AE104"/>
  <c r="Y104"/>
  <c r="X104"/>
  <c r="S104"/>
  <c r="AI104" s="1"/>
  <c r="Q104"/>
  <c r="M104"/>
  <c r="L104"/>
  <c r="J104"/>
  <c r="AJ104" s="1"/>
  <c r="I104"/>
  <c r="H104"/>
  <c r="G104"/>
  <c r="AY103"/>
  <c r="AX103"/>
  <c r="AH103"/>
  <c r="AG103"/>
  <c r="AF103"/>
  <c r="AE103"/>
  <c r="Y103"/>
  <c r="X103"/>
  <c r="S103"/>
  <c r="AI103" s="1"/>
  <c r="Q103"/>
  <c r="M103"/>
  <c r="L103"/>
  <c r="J103"/>
  <c r="AJ103" s="1"/>
  <c r="I103"/>
  <c r="H103"/>
  <c r="G103"/>
  <c r="AY102"/>
  <c r="AX102"/>
  <c r="AH102"/>
  <c r="AG102"/>
  <c r="AF102"/>
  <c r="AE102"/>
  <c r="Y102"/>
  <c r="X102"/>
  <c r="S102"/>
  <c r="AI102" s="1"/>
  <c r="Q102"/>
  <c r="M102"/>
  <c r="L102"/>
  <c r="J102"/>
  <c r="AJ102" s="1"/>
  <c r="I102"/>
  <c r="H102"/>
  <c r="G102"/>
  <c r="AY101"/>
  <c r="AX101"/>
  <c r="AH101"/>
  <c r="AG101"/>
  <c r="AF101"/>
  <c r="AE101"/>
  <c r="Y101"/>
  <c r="X101"/>
  <c r="S101"/>
  <c r="AI101" s="1"/>
  <c r="Q101"/>
  <c r="M101"/>
  <c r="L101"/>
  <c r="J101"/>
  <c r="AJ101" s="1"/>
  <c r="I101"/>
  <c r="H101"/>
  <c r="G101"/>
  <c r="AY100"/>
  <c r="AX100"/>
  <c r="AH100"/>
  <c r="AG100"/>
  <c r="AF100"/>
  <c r="AE100"/>
  <c r="Y100"/>
  <c r="X100"/>
  <c r="S100"/>
  <c r="AI100" s="1"/>
  <c r="Q100"/>
  <c r="M100"/>
  <c r="L100"/>
  <c r="J100"/>
  <c r="AJ100" s="1"/>
  <c r="I100"/>
  <c r="H100"/>
  <c r="G100"/>
  <c r="AY99"/>
  <c r="AX99"/>
  <c r="AH99"/>
  <c r="AG99"/>
  <c r="AF99"/>
  <c r="AE99"/>
  <c r="Y99"/>
  <c r="X99"/>
  <c r="S99"/>
  <c r="AI99" s="1"/>
  <c r="Q99"/>
  <c r="M99"/>
  <c r="L99"/>
  <c r="J99"/>
  <c r="AJ99" s="1"/>
  <c r="I99"/>
  <c r="H99"/>
  <c r="G99"/>
  <c r="AY98"/>
  <c r="AX98"/>
  <c r="AH98"/>
  <c r="AG98"/>
  <c r="AF98"/>
  <c r="AE98"/>
  <c r="Y98"/>
  <c r="X98"/>
  <c r="S98"/>
  <c r="AI98" s="1"/>
  <c r="Q98"/>
  <c r="M98"/>
  <c r="L98"/>
  <c r="J98"/>
  <c r="AJ98" s="1"/>
  <c r="I98"/>
  <c r="H98"/>
  <c r="G98"/>
  <c r="AY97"/>
  <c r="AX97"/>
  <c r="AH97"/>
  <c r="AG97"/>
  <c r="AF97"/>
  <c r="AE97"/>
  <c r="Y97"/>
  <c r="X97"/>
  <c r="S97"/>
  <c r="AI97" s="1"/>
  <c r="Q97"/>
  <c r="M97"/>
  <c r="L97"/>
  <c r="J97"/>
  <c r="AJ97" s="1"/>
  <c r="I97"/>
  <c r="H97"/>
  <c r="G97"/>
  <c r="AY96"/>
  <c r="AX96"/>
  <c r="AH96"/>
  <c r="AG96"/>
  <c r="AF96"/>
  <c r="AE96"/>
  <c r="Y96"/>
  <c r="X96"/>
  <c r="S96"/>
  <c r="AI96" s="1"/>
  <c r="Q96"/>
  <c r="M96"/>
  <c r="L96"/>
  <c r="J96"/>
  <c r="AJ96" s="1"/>
  <c r="I96"/>
  <c r="H96"/>
  <c r="G96"/>
  <c r="AY95"/>
  <c r="AX95"/>
  <c r="AH95"/>
  <c r="AG95"/>
  <c r="AF95"/>
  <c r="AE95"/>
  <c r="Y95"/>
  <c r="X95"/>
  <c r="S95"/>
  <c r="AI95" s="1"/>
  <c r="Q95"/>
  <c r="M95"/>
  <c r="L95"/>
  <c r="J95"/>
  <c r="AJ95" s="1"/>
  <c r="I95"/>
  <c r="H95"/>
  <c r="G95"/>
  <c r="AY94"/>
  <c r="AX94"/>
  <c r="AH94"/>
  <c r="AG94"/>
  <c r="AF94"/>
  <c r="AE94"/>
  <c r="Y94"/>
  <c r="X94"/>
  <c r="S94"/>
  <c r="AI94" s="1"/>
  <c r="Q94"/>
  <c r="M94"/>
  <c r="L94"/>
  <c r="J94"/>
  <c r="AJ94" s="1"/>
  <c r="I94"/>
  <c r="H94"/>
  <c r="G94"/>
  <c r="AY93"/>
  <c r="AX93"/>
  <c r="AH93"/>
  <c r="AG93"/>
  <c r="AF93"/>
  <c r="AE93"/>
  <c r="Y93"/>
  <c r="X93"/>
  <c r="S93"/>
  <c r="AI93" s="1"/>
  <c r="Q93"/>
  <c r="M93"/>
  <c r="L93"/>
  <c r="J93"/>
  <c r="AJ93" s="1"/>
  <c r="I93"/>
  <c r="H93"/>
  <c r="G93"/>
  <c r="AY92"/>
  <c r="AX92"/>
  <c r="AH92"/>
  <c r="AG92"/>
  <c r="AF92"/>
  <c r="AE92"/>
  <c r="Y92"/>
  <c r="X92"/>
  <c r="S92"/>
  <c r="AI92" s="1"/>
  <c r="Q92"/>
  <c r="M92"/>
  <c r="L92"/>
  <c r="J92"/>
  <c r="AJ92" s="1"/>
  <c r="I92"/>
  <c r="H92"/>
  <c r="G92"/>
  <c r="AY91"/>
  <c r="AX91"/>
  <c r="AH91"/>
  <c r="AG91"/>
  <c r="AF91"/>
  <c r="AE91"/>
  <c r="Y91"/>
  <c r="X91"/>
  <c r="S91"/>
  <c r="AI91" s="1"/>
  <c r="Q91"/>
  <c r="M91"/>
  <c r="L91"/>
  <c r="J91"/>
  <c r="AJ91" s="1"/>
  <c r="I91"/>
  <c r="H91"/>
  <c r="G91"/>
  <c r="AY90"/>
  <c r="AX90"/>
  <c r="AH90"/>
  <c r="AG90"/>
  <c r="AF90"/>
  <c r="AE90"/>
  <c r="Y90"/>
  <c r="X90"/>
  <c r="S90"/>
  <c r="AI90" s="1"/>
  <c r="Q90"/>
  <c r="M90"/>
  <c r="L90"/>
  <c r="J90"/>
  <c r="AJ90" s="1"/>
  <c r="I90"/>
  <c r="H90"/>
  <c r="G90"/>
  <c r="AY89"/>
  <c r="AX89"/>
  <c r="AH89"/>
  <c r="AG89"/>
  <c r="AF89"/>
  <c r="AE89"/>
  <c r="Y89"/>
  <c r="X89"/>
  <c r="S89"/>
  <c r="AI89" s="1"/>
  <c r="Q89"/>
  <c r="M89"/>
  <c r="L89"/>
  <c r="J89"/>
  <c r="AJ89" s="1"/>
  <c r="I89"/>
  <c r="H89"/>
  <c r="G89"/>
  <c r="AY88"/>
  <c r="AX88"/>
  <c r="AH88"/>
  <c r="AG88"/>
  <c r="AF88"/>
  <c r="AE88"/>
  <c r="Y88"/>
  <c r="X88"/>
  <c r="S88"/>
  <c r="AI88" s="1"/>
  <c r="Q88"/>
  <c r="M88"/>
  <c r="L88"/>
  <c r="J88"/>
  <c r="AJ88" s="1"/>
  <c r="I88"/>
  <c r="H88"/>
  <c r="G88"/>
  <c r="AY87"/>
  <c r="AX87"/>
  <c r="AH87"/>
  <c r="AG87"/>
  <c r="AF87"/>
  <c r="AE87"/>
  <c r="Y87"/>
  <c r="X87"/>
  <c r="S87"/>
  <c r="AI87" s="1"/>
  <c r="Q87"/>
  <c r="M87"/>
  <c r="L87"/>
  <c r="J87"/>
  <c r="AJ87" s="1"/>
  <c r="I87"/>
  <c r="H87"/>
  <c r="G87"/>
  <c r="AY86"/>
  <c r="AX86"/>
  <c r="AH86"/>
  <c r="AG86"/>
  <c r="AF86"/>
  <c r="AE86"/>
  <c r="Y86"/>
  <c r="X86"/>
  <c r="S86"/>
  <c r="AI86" s="1"/>
  <c r="Q86"/>
  <c r="M86"/>
  <c r="L86"/>
  <c r="J86"/>
  <c r="AJ86" s="1"/>
  <c r="I86"/>
  <c r="H86"/>
  <c r="G86"/>
  <c r="AY85"/>
  <c r="AX85"/>
  <c r="AH85"/>
  <c r="AG85"/>
  <c r="AF85"/>
  <c r="AE85"/>
  <c r="Y85"/>
  <c r="X85"/>
  <c r="S85"/>
  <c r="AI85" s="1"/>
  <c r="Q85"/>
  <c r="M85"/>
  <c r="L85"/>
  <c r="J85"/>
  <c r="AJ85" s="1"/>
  <c r="I85"/>
  <c r="H85"/>
  <c r="G85"/>
  <c r="AY84"/>
  <c r="AX84"/>
  <c r="AH84"/>
  <c r="AG84"/>
  <c r="AF84"/>
  <c r="AE84"/>
  <c r="Y84"/>
  <c r="X84"/>
  <c r="S84"/>
  <c r="AI84" s="1"/>
  <c r="Q84"/>
  <c r="M84"/>
  <c r="L84"/>
  <c r="J84"/>
  <c r="AJ84" s="1"/>
  <c r="I84"/>
  <c r="H84"/>
  <c r="G84"/>
  <c r="AY83"/>
  <c r="AX83"/>
  <c r="AH83"/>
  <c r="AG83"/>
  <c r="AF83"/>
  <c r="AE83"/>
  <c r="Y83"/>
  <c r="X83"/>
  <c r="S83"/>
  <c r="AI83" s="1"/>
  <c r="Q83"/>
  <c r="M83"/>
  <c r="L83"/>
  <c r="J83"/>
  <c r="AJ83" s="1"/>
  <c r="I83"/>
  <c r="H83"/>
  <c r="G83"/>
  <c r="AY82"/>
  <c r="AX82"/>
  <c r="AH82"/>
  <c r="AG82"/>
  <c r="AF82"/>
  <c r="AE82"/>
  <c r="Y82"/>
  <c r="X82"/>
  <c r="S82"/>
  <c r="AI82" s="1"/>
  <c r="Q82"/>
  <c r="M82"/>
  <c r="L82"/>
  <c r="J82"/>
  <c r="AJ82" s="1"/>
  <c r="I82"/>
  <c r="H82"/>
  <c r="G82"/>
  <c r="AY81"/>
  <c r="AX81"/>
  <c r="AH81"/>
  <c r="AG81"/>
  <c r="AF81"/>
  <c r="AE81"/>
  <c r="Y81"/>
  <c r="X81"/>
  <c r="S81"/>
  <c r="AI81" s="1"/>
  <c r="Q81"/>
  <c r="M81"/>
  <c r="L81"/>
  <c r="J81"/>
  <c r="AJ81" s="1"/>
  <c r="I81"/>
  <c r="H81"/>
  <c r="G81"/>
  <c r="AY80"/>
  <c r="AX80"/>
  <c r="AH80"/>
  <c r="AG80"/>
  <c r="AF80"/>
  <c r="AE80"/>
  <c r="Y80"/>
  <c r="X80"/>
  <c r="S80"/>
  <c r="AI80" s="1"/>
  <c r="Q80"/>
  <c r="M80"/>
  <c r="L80"/>
  <c r="J80"/>
  <c r="AJ80" s="1"/>
  <c r="I80"/>
  <c r="H80"/>
  <c r="G80"/>
  <c r="AY79"/>
  <c r="AX79"/>
  <c r="AH79"/>
  <c r="AG79"/>
  <c r="AF79"/>
  <c r="AE79"/>
  <c r="Y79"/>
  <c r="X79"/>
  <c r="S79"/>
  <c r="AI79" s="1"/>
  <c r="Q79"/>
  <c r="M79"/>
  <c r="L79"/>
  <c r="J79"/>
  <c r="AJ79" s="1"/>
  <c r="I79"/>
  <c r="H79"/>
  <c r="G79"/>
  <c r="AY78"/>
  <c r="AX78"/>
  <c r="AH78"/>
  <c r="AG78"/>
  <c r="AF78"/>
  <c r="AE78"/>
  <c r="Y78"/>
  <c r="X78"/>
  <c r="S78"/>
  <c r="AI78" s="1"/>
  <c r="Q78"/>
  <c r="M78"/>
  <c r="L78"/>
  <c r="J78"/>
  <c r="AJ78" s="1"/>
  <c r="I78"/>
  <c r="H78"/>
  <c r="G78"/>
  <c r="AY77"/>
  <c r="AX77"/>
  <c r="AH77"/>
  <c r="AG77"/>
  <c r="AF77"/>
  <c r="AE77"/>
  <c r="Y77"/>
  <c r="X77"/>
  <c r="S77"/>
  <c r="AI77" s="1"/>
  <c r="Q77"/>
  <c r="M77"/>
  <c r="L77"/>
  <c r="J77"/>
  <c r="AJ77" s="1"/>
  <c r="I77"/>
  <c r="H77"/>
  <c r="G77"/>
  <c r="AY76"/>
  <c r="AX76"/>
  <c r="AH76"/>
  <c r="AG76"/>
  <c r="AF76"/>
  <c r="AE76"/>
  <c r="Y76"/>
  <c r="X76"/>
  <c r="S76"/>
  <c r="AI76" s="1"/>
  <c r="Q76"/>
  <c r="M76"/>
  <c r="L76"/>
  <c r="J76"/>
  <c r="AJ76" s="1"/>
  <c r="I76"/>
  <c r="H76"/>
  <c r="G76"/>
  <c r="AY75"/>
  <c r="AX75"/>
  <c r="AH75"/>
  <c r="AG75"/>
  <c r="AF75"/>
  <c r="AE75"/>
  <c r="Y75"/>
  <c r="X75"/>
  <c r="S75"/>
  <c r="AI75" s="1"/>
  <c r="Q75"/>
  <c r="M75"/>
  <c r="L75"/>
  <c r="J75"/>
  <c r="AJ75" s="1"/>
  <c r="I75"/>
  <c r="H75"/>
  <c r="G75"/>
  <c r="AY74"/>
  <c r="AX74"/>
  <c r="AH74"/>
  <c r="AG74"/>
  <c r="AF74"/>
  <c r="AE74"/>
  <c r="Y74"/>
  <c r="X74"/>
  <c r="S74"/>
  <c r="AI74" s="1"/>
  <c r="Q74"/>
  <c r="M74"/>
  <c r="L74"/>
  <c r="J74"/>
  <c r="AJ74" s="1"/>
  <c r="I74"/>
  <c r="H74"/>
  <c r="G74"/>
  <c r="AY73"/>
  <c r="AX73"/>
  <c r="AH73"/>
  <c r="AG73"/>
  <c r="AF73"/>
  <c r="AE73"/>
  <c r="Y73"/>
  <c r="X73"/>
  <c r="S73"/>
  <c r="AI73" s="1"/>
  <c r="Q73"/>
  <c r="M73"/>
  <c r="L73"/>
  <c r="J73"/>
  <c r="AJ73" s="1"/>
  <c r="I73"/>
  <c r="H73"/>
  <c r="G73"/>
  <c r="AY72"/>
  <c r="AX72"/>
  <c r="AH72"/>
  <c r="AG72"/>
  <c r="AF72"/>
  <c r="AE72"/>
  <c r="Y72"/>
  <c r="X72"/>
  <c r="S72"/>
  <c r="AI72" s="1"/>
  <c r="Q72"/>
  <c r="M72"/>
  <c r="L72"/>
  <c r="J72"/>
  <c r="AJ72" s="1"/>
  <c r="I72"/>
  <c r="H72"/>
  <c r="G72"/>
  <c r="AY71"/>
  <c r="AX71"/>
  <c r="AH71"/>
  <c r="AG71"/>
  <c r="AF71"/>
  <c r="AE71"/>
  <c r="Y71"/>
  <c r="X71"/>
  <c r="S71"/>
  <c r="AI71" s="1"/>
  <c r="Q71"/>
  <c r="M71"/>
  <c r="L71"/>
  <c r="J71"/>
  <c r="AJ71" s="1"/>
  <c r="I71"/>
  <c r="H71"/>
  <c r="G71"/>
  <c r="AY70"/>
  <c r="AX70"/>
  <c r="AH70"/>
  <c r="AG70"/>
  <c r="AF70"/>
  <c r="AE70"/>
  <c r="Y70"/>
  <c r="X70"/>
  <c r="S70"/>
  <c r="AI70" s="1"/>
  <c r="Q70"/>
  <c r="M70"/>
  <c r="L70"/>
  <c r="J70"/>
  <c r="AJ70" s="1"/>
  <c r="I70"/>
  <c r="H70"/>
  <c r="G70"/>
  <c r="AY69"/>
  <c r="AX69"/>
  <c r="AH69"/>
  <c r="AG69"/>
  <c r="AF69"/>
  <c r="AE69"/>
  <c r="Y69"/>
  <c r="X69"/>
  <c r="S69"/>
  <c r="AI69" s="1"/>
  <c r="Q69"/>
  <c r="M69"/>
  <c r="L69"/>
  <c r="J69"/>
  <c r="AJ69" s="1"/>
  <c r="I69"/>
  <c r="H69"/>
  <c r="G69"/>
  <c r="AY68"/>
  <c r="AX68"/>
  <c r="AH68"/>
  <c r="AG68"/>
  <c r="AF68"/>
  <c r="AE68"/>
  <c r="Y68"/>
  <c r="X68"/>
  <c r="S68"/>
  <c r="AI68" s="1"/>
  <c r="Q68"/>
  <c r="M68"/>
  <c r="L68"/>
  <c r="J68"/>
  <c r="AJ68" s="1"/>
  <c r="I68"/>
  <c r="H68"/>
  <c r="G68"/>
  <c r="AY67"/>
  <c r="AX67"/>
  <c r="AH67"/>
  <c r="AG67"/>
  <c r="AF67"/>
  <c r="AE67"/>
  <c r="Y67"/>
  <c r="X67"/>
  <c r="S67"/>
  <c r="AI67" s="1"/>
  <c r="Q67"/>
  <c r="M67"/>
  <c r="L67"/>
  <c r="J67"/>
  <c r="AJ67" s="1"/>
  <c r="I67"/>
  <c r="H67"/>
  <c r="G67"/>
  <c r="AY66"/>
  <c r="AX66"/>
  <c r="AH66"/>
  <c r="AG66"/>
  <c r="AF66"/>
  <c r="AE66"/>
  <c r="Y66"/>
  <c r="X66"/>
  <c r="S66"/>
  <c r="AI66" s="1"/>
  <c r="Q66"/>
  <c r="M66"/>
  <c r="L66"/>
  <c r="J66"/>
  <c r="AJ66" s="1"/>
  <c r="I66"/>
  <c r="H66"/>
  <c r="G66"/>
  <c r="AY65"/>
  <c r="AX65"/>
  <c r="AH65"/>
  <c r="AG65"/>
  <c r="AF65"/>
  <c r="AE65"/>
  <c r="Y65"/>
  <c r="X65"/>
  <c r="S65"/>
  <c r="AI65" s="1"/>
  <c r="Q65"/>
  <c r="M65"/>
  <c r="L65"/>
  <c r="J65"/>
  <c r="AJ65" s="1"/>
  <c r="I65"/>
  <c r="H65"/>
  <c r="G65"/>
  <c r="AY64"/>
  <c r="AX64"/>
  <c r="AH64"/>
  <c r="AG64"/>
  <c r="AF64"/>
  <c r="AE64"/>
  <c r="Y64"/>
  <c r="X64"/>
  <c r="S64"/>
  <c r="AI64" s="1"/>
  <c r="Q64"/>
  <c r="M64"/>
  <c r="L64"/>
  <c r="J64"/>
  <c r="AJ64" s="1"/>
  <c r="I64"/>
  <c r="H64"/>
  <c r="G64"/>
  <c r="AY63"/>
  <c r="AX63"/>
  <c r="AH63"/>
  <c r="AG63"/>
  <c r="AF63"/>
  <c r="AE63"/>
  <c r="Y63"/>
  <c r="X63"/>
  <c r="S63"/>
  <c r="AI63" s="1"/>
  <c r="Q63"/>
  <c r="M63"/>
  <c r="L63"/>
  <c r="J63"/>
  <c r="AJ63" s="1"/>
  <c r="I63"/>
  <c r="H63"/>
  <c r="G63"/>
  <c r="AY62"/>
  <c r="AX62"/>
  <c r="AH62"/>
  <c r="AG62"/>
  <c r="AF62"/>
  <c r="AE62"/>
  <c r="Y62"/>
  <c r="X62"/>
  <c r="S62"/>
  <c r="AI62" s="1"/>
  <c r="Q62"/>
  <c r="M62"/>
  <c r="L62"/>
  <c r="J62"/>
  <c r="AJ62" s="1"/>
  <c r="I62"/>
  <c r="H62"/>
  <c r="G62"/>
  <c r="AY61"/>
  <c r="AX61"/>
  <c r="AH61"/>
  <c r="AG61"/>
  <c r="AF61"/>
  <c r="AE61"/>
  <c r="Y61"/>
  <c r="X61"/>
  <c r="S61"/>
  <c r="AI61" s="1"/>
  <c r="Q61"/>
  <c r="M61"/>
  <c r="L61"/>
  <c r="J61"/>
  <c r="AJ61" s="1"/>
  <c r="I61"/>
  <c r="H61"/>
  <c r="G61"/>
  <c r="AY60"/>
  <c r="AX60"/>
  <c r="AH60"/>
  <c r="AG60"/>
  <c r="AF60"/>
  <c r="AE60"/>
  <c r="Y60"/>
  <c r="X60"/>
  <c r="S60"/>
  <c r="AI60" s="1"/>
  <c r="Q60"/>
  <c r="M60"/>
  <c r="L60"/>
  <c r="J60"/>
  <c r="AJ60" s="1"/>
  <c r="I60"/>
  <c r="H60"/>
  <c r="G60"/>
  <c r="AY59"/>
  <c r="AX59"/>
  <c r="AH59"/>
  <c r="AG59"/>
  <c r="AF59"/>
  <c r="AE59"/>
  <c r="Y59"/>
  <c r="X59"/>
  <c r="S59"/>
  <c r="AI59" s="1"/>
  <c r="Q59"/>
  <c r="M59"/>
  <c r="L59"/>
  <c r="J59"/>
  <c r="AJ59" s="1"/>
  <c r="I59"/>
  <c r="H59"/>
  <c r="G59"/>
  <c r="AY58"/>
  <c r="AX58"/>
  <c r="AH58"/>
  <c r="AG58"/>
  <c r="AF58"/>
  <c r="AE58"/>
  <c r="Y58"/>
  <c r="X58"/>
  <c r="S58"/>
  <c r="AI58" s="1"/>
  <c r="Q58"/>
  <c r="M58"/>
  <c r="L58"/>
  <c r="J58"/>
  <c r="AJ58" s="1"/>
  <c r="I58"/>
  <c r="H58"/>
  <c r="G58"/>
  <c r="AY57"/>
  <c r="AX57"/>
  <c r="AH57"/>
  <c r="AG57"/>
  <c r="AF57"/>
  <c r="AE57"/>
  <c r="Y57"/>
  <c r="X57"/>
  <c r="S57"/>
  <c r="AI57" s="1"/>
  <c r="Q57"/>
  <c r="M57"/>
  <c r="L57"/>
  <c r="J57"/>
  <c r="AJ57" s="1"/>
  <c r="I57"/>
  <c r="H57"/>
  <c r="G57"/>
  <c r="AY56"/>
  <c r="AX56"/>
  <c r="AH56"/>
  <c r="AG56"/>
  <c r="AF56"/>
  <c r="AE56"/>
  <c r="Y56"/>
  <c r="X56"/>
  <c r="S56"/>
  <c r="AI56" s="1"/>
  <c r="Q56"/>
  <c r="M56"/>
  <c r="L56"/>
  <c r="J56"/>
  <c r="AJ56" s="1"/>
  <c r="I56"/>
  <c r="H56"/>
  <c r="G56"/>
  <c r="AY55"/>
  <c r="AX55"/>
  <c r="AH55"/>
  <c r="AG55"/>
  <c r="AF55"/>
  <c r="AE55"/>
  <c r="Y55"/>
  <c r="X55"/>
  <c r="S55"/>
  <c r="AI55" s="1"/>
  <c r="Q55"/>
  <c r="M55"/>
  <c r="L55"/>
  <c r="J55"/>
  <c r="AJ55" s="1"/>
  <c r="I55"/>
  <c r="H55"/>
  <c r="G55"/>
  <c r="BB54"/>
  <c r="BA54"/>
  <c r="AY54"/>
  <c r="AX54"/>
  <c r="AH54"/>
  <c r="AG54"/>
  <c r="AF54"/>
  <c r="AE54"/>
  <c r="Y54"/>
  <c r="X54"/>
  <c r="S54"/>
  <c r="AI54" s="1"/>
  <c r="Q54"/>
  <c r="M54"/>
  <c r="L54"/>
  <c r="J54"/>
  <c r="AJ54" s="1"/>
  <c r="I54"/>
  <c r="H54"/>
  <c r="G54"/>
  <c r="BB53"/>
  <c r="BA53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B52"/>
  <c r="BA52"/>
  <c r="AY52"/>
  <c r="AX52"/>
  <c r="AH52"/>
  <c r="AG52"/>
  <c r="AF52"/>
  <c r="AE52"/>
  <c r="Y52"/>
  <c r="X52"/>
  <c r="S52"/>
  <c r="AI52" s="1"/>
  <c r="Q52"/>
  <c r="M52"/>
  <c r="L52"/>
  <c r="J52"/>
  <c r="AJ52" s="1"/>
  <c r="I52"/>
  <c r="H52"/>
  <c r="G52"/>
  <c r="BB51"/>
  <c r="BA51"/>
  <c r="AY51"/>
  <c r="AX51"/>
  <c r="AH51"/>
  <c r="AG51"/>
  <c r="AF51"/>
  <c r="AE51"/>
  <c r="Y51"/>
  <c r="X51"/>
  <c r="S51"/>
  <c r="AI51" s="1"/>
  <c r="Q51"/>
  <c r="M51"/>
  <c r="L51"/>
  <c r="J51"/>
  <c r="AJ51" s="1"/>
  <c r="I51"/>
  <c r="H51"/>
  <c r="G51"/>
  <c r="BB50"/>
  <c r="BA50"/>
  <c r="AY50"/>
  <c r="AX50"/>
  <c r="AH50"/>
  <c r="AG50"/>
  <c r="AF50"/>
  <c r="AE50"/>
  <c r="Y50"/>
  <c r="X50"/>
  <c r="S50"/>
  <c r="AI50" s="1"/>
  <c r="Q50"/>
  <c r="M50"/>
  <c r="L50"/>
  <c r="J50"/>
  <c r="AJ50" s="1"/>
  <c r="I50"/>
  <c r="H50"/>
  <c r="G50"/>
  <c r="BB49"/>
  <c r="BA49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B48"/>
  <c r="BA48"/>
  <c r="AY48"/>
  <c r="AX48"/>
  <c r="AH48"/>
  <c r="AG48"/>
  <c r="AF48"/>
  <c r="AE48"/>
  <c r="Y48"/>
  <c r="X48"/>
  <c r="S48"/>
  <c r="AI48" s="1"/>
  <c r="Q48"/>
  <c r="M48"/>
  <c r="L48"/>
  <c r="J48"/>
  <c r="AJ48" s="1"/>
  <c r="I48"/>
  <c r="H48"/>
  <c r="G48"/>
  <c r="BB47"/>
  <c r="BA47"/>
  <c r="AY47"/>
  <c r="AX47"/>
  <c r="AH47"/>
  <c r="AG47"/>
  <c r="AF47"/>
  <c r="AE47"/>
  <c r="Y47"/>
  <c r="X47"/>
  <c r="S47"/>
  <c r="AI47" s="1"/>
  <c r="Q47"/>
  <c r="M47"/>
  <c r="L47"/>
  <c r="J47"/>
  <c r="AJ47" s="1"/>
  <c r="I47"/>
  <c r="H47"/>
  <c r="G47"/>
  <c r="BB46"/>
  <c r="BA46"/>
  <c r="AY46"/>
  <c r="AX46"/>
  <c r="AH46"/>
  <c r="AG46"/>
  <c r="AF46"/>
  <c r="AE46"/>
  <c r="Y46"/>
  <c r="X46"/>
  <c r="S46"/>
  <c r="AI46" s="1"/>
  <c r="Q46"/>
  <c r="M46"/>
  <c r="L46"/>
  <c r="J46"/>
  <c r="AJ46" s="1"/>
  <c r="I46"/>
  <c r="H46"/>
  <c r="G46"/>
  <c r="BB45"/>
  <c r="BA45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B44"/>
  <c r="BA44"/>
  <c r="AY44"/>
  <c r="AX44"/>
  <c r="AH44"/>
  <c r="AG44"/>
  <c r="AF44"/>
  <c r="AE44"/>
  <c r="Y44"/>
  <c r="X44"/>
  <c r="S44"/>
  <c r="AI44" s="1"/>
  <c r="Q44"/>
  <c r="M44"/>
  <c r="L44"/>
  <c r="J44"/>
  <c r="AJ44" s="1"/>
  <c r="I44"/>
  <c r="H44"/>
  <c r="G44"/>
  <c r="BB43"/>
  <c r="BA43"/>
  <c r="AY43"/>
  <c r="AX43"/>
  <c r="AH43"/>
  <c r="AG43"/>
  <c r="AF43"/>
  <c r="AE43"/>
  <c r="Y43"/>
  <c r="X43"/>
  <c r="S43"/>
  <c r="AI43" s="1"/>
  <c r="Q43"/>
  <c r="M43"/>
  <c r="L43"/>
  <c r="J43"/>
  <c r="AJ43" s="1"/>
  <c r="I43"/>
  <c r="H43"/>
  <c r="G43"/>
  <c r="BB42"/>
  <c r="BA42"/>
  <c r="AY42"/>
  <c r="AX42"/>
  <c r="AH42"/>
  <c r="AG42"/>
  <c r="AF42"/>
  <c r="AE42"/>
  <c r="Y42"/>
  <c r="X42"/>
  <c r="S42"/>
  <c r="AI42" s="1"/>
  <c r="Q42"/>
  <c r="M42"/>
  <c r="L42"/>
  <c r="J42"/>
  <c r="AJ42" s="1"/>
  <c r="I42"/>
  <c r="H42"/>
  <c r="G42"/>
  <c r="BB41"/>
  <c r="BA4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B40"/>
  <c r="BA40"/>
  <c r="AY40"/>
  <c r="AX40"/>
  <c r="AH40"/>
  <c r="AG40"/>
  <c r="AF40"/>
  <c r="AE40"/>
  <c r="Y40"/>
  <c r="X40"/>
  <c r="S40"/>
  <c r="AI40" s="1"/>
  <c r="Q40"/>
  <c r="M40"/>
  <c r="L40"/>
  <c r="J40"/>
  <c r="AJ40" s="1"/>
  <c r="I40"/>
  <c r="H40"/>
  <c r="G40"/>
  <c r="BB39"/>
  <c r="BA39"/>
  <c r="AY39"/>
  <c r="AX39"/>
  <c r="AH39"/>
  <c r="AG39"/>
  <c r="AF39"/>
  <c r="AE39"/>
  <c r="Y39"/>
  <c r="X39"/>
  <c r="S39"/>
  <c r="AI39" s="1"/>
  <c r="Q39"/>
  <c r="M39"/>
  <c r="L39"/>
  <c r="J39"/>
  <c r="AJ39" s="1"/>
  <c r="I39"/>
  <c r="H39"/>
  <c r="G39"/>
  <c r="BB38"/>
  <c r="BA38"/>
  <c r="AY38"/>
  <c r="AX38"/>
  <c r="AH38"/>
  <c r="AG38"/>
  <c r="AF38"/>
  <c r="AE38"/>
  <c r="Y38"/>
  <c r="X38"/>
  <c r="S38"/>
  <c r="AI38" s="1"/>
  <c r="Q38"/>
  <c r="M38"/>
  <c r="L38"/>
  <c r="J38"/>
  <c r="AJ38" s="1"/>
  <c r="I38"/>
  <c r="H38"/>
  <c r="G38"/>
  <c r="BB37"/>
  <c r="BA37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B36"/>
  <c r="BA36"/>
  <c r="AY36"/>
  <c r="AX36"/>
  <c r="AH36"/>
  <c r="AG36"/>
  <c r="AF36"/>
  <c r="AE36"/>
  <c r="Y36"/>
  <c r="X36"/>
  <c r="S36"/>
  <c r="AI36" s="1"/>
  <c r="Q36"/>
  <c r="M36"/>
  <c r="L36"/>
  <c r="J36"/>
  <c r="AJ36" s="1"/>
  <c r="I36"/>
  <c r="H36"/>
  <c r="G36"/>
  <c r="BB35"/>
  <c r="BA35"/>
  <c r="AY35"/>
  <c r="AX35"/>
  <c r="AH35"/>
  <c r="AG35"/>
  <c r="AF35"/>
  <c r="AE35"/>
  <c r="Y35"/>
  <c r="X35"/>
  <c r="S35"/>
  <c r="AI35" s="1"/>
  <c r="Q35"/>
  <c r="M35"/>
  <c r="L35"/>
  <c r="J35"/>
  <c r="AJ35" s="1"/>
  <c r="I35"/>
  <c r="H35"/>
  <c r="G35"/>
  <c r="BB34"/>
  <c r="BA34"/>
  <c r="AY34"/>
  <c r="AX34"/>
  <c r="AH34"/>
  <c r="AG34"/>
  <c r="AF34"/>
  <c r="AE34"/>
  <c r="Y34"/>
  <c r="X34"/>
  <c r="S34"/>
  <c r="AI34" s="1"/>
  <c r="Q34"/>
  <c r="M34"/>
  <c r="L34"/>
  <c r="J34"/>
  <c r="AJ34" s="1"/>
  <c r="I34"/>
  <c r="H34"/>
  <c r="G34"/>
  <c r="BB33"/>
  <c r="BA33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B32"/>
  <c r="BA32"/>
  <c r="AY32"/>
  <c r="AX32"/>
  <c r="AH32"/>
  <c r="AG32"/>
  <c r="AF32"/>
  <c r="AE32"/>
  <c r="Y32"/>
  <c r="X32"/>
  <c r="S32"/>
  <c r="AI32" s="1"/>
  <c r="Q32"/>
  <c r="M32"/>
  <c r="L32"/>
  <c r="J32"/>
  <c r="AJ32" s="1"/>
  <c r="I32"/>
  <c r="H32"/>
  <c r="G32"/>
  <c r="BB31"/>
  <c r="BA31"/>
  <c r="AY31"/>
  <c r="AX31"/>
  <c r="AH31"/>
  <c r="AG31"/>
  <c r="AF31"/>
  <c r="AE31"/>
  <c r="Y31"/>
  <c r="X31"/>
  <c r="S31"/>
  <c r="AI31" s="1"/>
  <c r="Q31"/>
  <c r="M31"/>
  <c r="L31"/>
  <c r="J31"/>
  <c r="AJ31" s="1"/>
  <c r="I31"/>
  <c r="H31"/>
  <c r="G31"/>
  <c r="BB30"/>
  <c r="BA30"/>
  <c r="AY30"/>
  <c r="AX30"/>
  <c r="AH30"/>
  <c r="AG30"/>
  <c r="AF30"/>
  <c r="AE30"/>
  <c r="Y30"/>
  <c r="X30"/>
  <c r="S30"/>
  <c r="AI30" s="1"/>
  <c r="Q30"/>
  <c r="M30"/>
  <c r="L30"/>
  <c r="J30"/>
  <c r="AJ30" s="1"/>
  <c r="I30"/>
  <c r="H30"/>
  <c r="G30"/>
  <c r="BB29"/>
  <c r="BA29"/>
  <c r="AY29"/>
  <c r="AX29"/>
  <c r="AH29"/>
  <c r="AG29"/>
  <c r="AF29"/>
  <c r="AE29"/>
  <c r="Y29"/>
  <c r="X29"/>
  <c r="S29"/>
  <c r="AI29" s="1"/>
  <c r="Q29"/>
  <c r="M29"/>
  <c r="L29"/>
  <c r="J29"/>
  <c r="AJ29" s="1"/>
  <c r="I29"/>
  <c r="H29"/>
  <c r="G29"/>
  <c r="BB28"/>
  <c r="BA28"/>
  <c r="AY28"/>
  <c r="AX28"/>
  <c r="AH28"/>
  <c r="AG28"/>
  <c r="AF28"/>
  <c r="AE28"/>
  <c r="Y28"/>
  <c r="X28"/>
  <c r="S28"/>
  <c r="AI28" s="1"/>
  <c r="Q28"/>
  <c r="M28"/>
  <c r="L28"/>
  <c r="J28"/>
  <c r="AJ28" s="1"/>
  <c r="I28"/>
  <c r="H28"/>
  <c r="G28"/>
  <c r="BB27"/>
  <c r="BA27"/>
  <c r="AY27"/>
  <c r="AX27"/>
  <c r="AH27"/>
  <c r="AG27"/>
  <c r="AF27"/>
  <c r="AE27"/>
  <c r="Y27"/>
  <c r="X27"/>
  <c r="S27"/>
  <c r="AI27" s="1"/>
  <c r="Q27"/>
  <c r="M27"/>
  <c r="L27"/>
  <c r="J27"/>
  <c r="AJ27" s="1"/>
  <c r="I27"/>
  <c r="H27"/>
  <c r="G27"/>
  <c r="BB26"/>
  <c r="BA26"/>
  <c r="AY26"/>
  <c r="AX26"/>
  <c r="AH26"/>
  <c r="AG26"/>
  <c r="AF26"/>
  <c r="AE26"/>
  <c r="Y26"/>
  <c r="X26"/>
  <c r="S26"/>
  <c r="AI26" s="1"/>
  <c r="Q26"/>
  <c r="M26"/>
  <c r="L26"/>
  <c r="J26"/>
  <c r="AJ26" s="1"/>
  <c r="I26"/>
  <c r="H26"/>
  <c r="G26"/>
  <c r="BB25"/>
  <c r="BA25"/>
  <c r="AY25"/>
  <c r="AX25"/>
  <c r="AH25"/>
  <c r="AG25"/>
  <c r="AF25"/>
  <c r="AE25"/>
  <c r="Y25"/>
  <c r="X25"/>
  <c r="S25"/>
  <c r="AI25" s="1"/>
  <c r="Q25"/>
  <c r="M25"/>
  <c r="L25"/>
  <c r="J25"/>
  <c r="AJ25" s="1"/>
  <c r="I25"/>
  <c r="H25"/>
  <c r="G25"/>
  <c r="BB24"/>
  <c r="BA24"/>
  <c r="AY24"/>
  <c r="AX24"/>
  <c r="AH24"/>
  <c r="AG24"/>
  <c r="AF24"/>
  <c r="AE24"/>
  <c r="Y24"/>
  <c r="X24"/>
  <c r="S24"/>
  <c r="AI24" s="1"/>
  <c r="Q24"/>
  <c r="M24"/>
  <c r="L24"/>
  <c r="J24"/>
  <c r="AJ24" s="1"/>
  <c r="I24"/>
  <c r="H24"/>
  <c r="G24"/>
  <c r="BB23"/>
  <c r="BA23"/>
  <c r="AY23"/>
  <c r="AX23"/>
  <c r="AH23"/>
  <c r="AG23"/>
  <c r="AF23"/>
  <c r="AE23"/>
  <c r="Y23"/>
  <c r="X23"/>
  <c r="S23"/>
  <c r="AI23" s="1"/>
  <c r="Q23"/>
  <c r="M23"/>
  <c r="L23"/>
  <c r="J23"/>
  <c r="AJ23" s="1"/>
  <c r="I23"/>
  <c r="H23"/>
  <c r="G23"/>
  <c r="BB22"/>
  <c r="BA22"/>
  <c r="AY22"/>
  <c r="AX22"/>
  <c r="AH22"/>
  <c r="AG22"/>
  <c r="AF22"/>
  <c r="AE22"/>
  <c r="Y22"/>
  <c r="X22"/>
  <c r="S22"/>
  <c r="AI22" s="1"/>
  <c r="Q22"/>
  <c r="M22"/>
  <c r="L22"/>
  <c r="J22"/>
  <c r="AJ22" s="1"/>
  <c r="I22"/>
  <c r="H22"/>
  <c r="G22"/>
  <c r="BB21"/>
  <c r="BA21"/>
  <c r="AY21"/>
  <c r="AX21"/>
  <c r="AH21"/>
  <c r="AG21"/>
  <c r="AF21"/>
  <c r="AE21"/>
  <c r="Y21"/>
  <c r="X21"/>
  <c r="S21"/>
  <c r="AI21" s="1"/>
  <c r="Q21"/>
  <c r="M21"/>
  <c r="L21"/>
  <c r="J21"/>
  <c r="AJ21" s="1"/>
  <c r="I21"/>
  <c r="H21"/>
  <c r="G21"/>
  <c r="BB20"/>
  <c r="BA20"/>
  <c r="AY20"/>
  <c r="AX20"/>
  <c r="AH20"/>
  <c r="AG20"/>
  <c r="AF20"/>
  <c r="AE20"/>
  <c r="Y20"/>
  <c r="X20"/>
  <c r="S20"/>
  <c r="AI20" s="1"/>
  <c r="Q20"/>
  <c r="M20"/>
  <c r="L20"/>
  <c r="J20"/>
  <c r="AJ20" s="1"/>
  <c r="I20"/>
  <c r="H20"/>
  <c r="G20"/>
  <c r="BB19"/>
  <c r="BA19"/>
  <c r="AY19"/>
  <c r="AX19"/>
  <c r="AH19"/>
  <c r="AG19"/>
  <c r="AF19"/>
  <c r="AE19"/>
  <c r="Y19"/>
  <c r="X19"/>
  <c r="S19"/>
  <c r="AI19" s="1"/>
  <c r="Q19"/>
  <c r="M19"/>
  <c r="L19"/>
  <c r="J19"/>
  <c r="AJ19" s="1"/>
  <c r="I19"/>
  <c r="H19"/>
  <c r="G19"/>
  <c r="BB18"/>
  <c r="BA18"/>
  <c r="AY18"/>
  <c r="AX18"/>
  <c r="AH18"/>
  <c r="AG18"/>
  <c r="AF18"/>
  <c r="AE18"/>
  <c r="Y18"/>
  <c r="X18"/>
  <c r="S18"/>
  <c r="AI18" s="1"/>
  <c r="Q18"/>
  <c r="M18"/>
  <c r="L18"/>
  <c r="J18"/>
  <c r="AJ18" s="1"/>
  <c r="I18"/>
  <c r="H18"/>
  <c r="G18"/>
  <c r="BB17"/>
  <c r="BA17"/>
  <c r="AY17"/>
  <c r="AX17"/>
  <c r="AJ17"/>
  <c r="AH17"/>
  <c r="AG17"/>
  <c r="AF17"/>
  <c r="AE17"/>
  <c r="Y17"/>
  <c r="X17"/>
  <c r="S17"/>
  <c r="AI17" s="1"/>
  <c r="AK17" s="1"/>
  <c r="Q17"/>
  <c r="M17"/>
  <c r="I17"/>
  <c r="H17"/>
  <c r="G17"/>
  <c r="BB16"/>
  <c r="BA16"/>
  <c r="AY16"/>
  <c r="AX16"/>
  <c r="AJ16"/>
  <c r="AH16"/>
  <c r="AG16"/>
  <c r="AF16"/>
  <c r="AE16"/>
  <c r="Y16"/>
  <c r="X16"/>
  <c r="S16"/>
  <c r="AI16" s="1"/>
  <c r="AK16" s="1"/>
  <c r="Q16"/>
  <c r="M16"/>
  <c r="I16"/>
  <c r="H16"/>
  <c r="G16"/>
  <c r="BB15"/>
  <c r="BA15"/>
  <c r="AY15"/>
  <c r="AX15"/>
  <c r="AJ15"/>
  <c r="AH15"/>
  <c r="AG15"/>
  <c r="AF15"/>
  <c r="AE15"/>
  <c r="Y15"/>
  <c r="X15"/>
  <c r="S15"/>
  <c r="AI15" s="1"/>
  <c r="AK15" s="1"/>
  <c r="Q15"/>
  <c r="M15"/>
  <c r="I15"/>
  <c r="H15"/>
  <c r="G15"/>
  <c r="AX7"/>
  <c r="Q7"/>
  <c r="O7"/>
  <c r="M7"/>
  <c r="C3"/>
  <c r="AX114" i="17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AX114" i="16"/>
  <c r="AY114" s="1"/>
  <c r="AH114"/>
  <c r="AG114"/>
  <c r="AF114"/>
  <c r="AE114"/>
  <c r="Y114"/>
  <c r="X114"/>
  <c r="S114"/>
  <c r="Q114"/>
  <c r="AI114" s="1"/>
  <c r="M114"/>
  <c r="L114"/>
  <c r="AJ114" s="1"/>
  <c r="J114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M93"/>
  <c r="L93"/>
  <c r="AJ93" s="1"/>
  <c r="J93"/>
  <c r="I93"/>
  <c r="H93"/>
  <c r="G93"/>
  <c r="AX92"/>
  <c r="AY92" s="1"/>
  <c r="AH92"/>
  <c r="AG92"/>
  <c r="AF92"/>
  <c r="AE92"/>
  <c r="Y92"/>
  <c r="X92"/>
  <c r="S92"/>
  <c r="Q92"/>
  <c r="AI92" s="1"/>
  <c r="M92"/>
  <c r="L92"/>
  <c r="AJ92" s="1"/>
  <c r="J92"/>
  <c r="I92"/>
  <c r="H92"/>
  <c r="G92"/>
  <c r="AX91"/>
  <c r="AY91" s="1"/>
  <c r="AH91"/>
  <c r="AG91"/>
  <c r="AF91"/>
  <c r="AE91"/>
  <c r="Y91"/>
  <c r="X91"/>
  <c r="S91"/>
  <c r="Q91"/>
  <c r="AI91" s="1"/>
  <c r="M91"/>
  <c r="L91"/>
  <c r="AJ91" s="1"/>
  <c r="J91"/>
  <c r="I91"/>
  <c r="H91"/>
  <c r="G91"/>
  <c r="AX90"/>
  <c r="AY90" s="1"/>
  <c r="AH90"/>
  <c r="AG90"/>
  <c r="AF90"/>
  <c r="AE90"/>
  <c r="Y90"/>
  <c r="X90"/>
  <c r="S90"/>
  <c r="Q90"/>
  <c r="AI90" s="1"/>
  <c r="M90"/>
  <c r="L90"/>
  <c r="AJ90" s="1"/>
  <c r="J90"/>
  <c r="I90"/>
  <c r="H90"/>
  <c r="G90"/>
  <c r="AX89"/>
  <c r="AY89" s="1"/>
  <c r="AH89"/>
  <c r="AG89"/>
  <c r="AF89"/>
  <c r="AE89"/>
  <c r="Y89"/>
  <c r="X89"/>
  <c r="S89"/>
  <c r="Q89"/>
  <c r="AI89" s="1"/>
  <c r="M89"/>
  <c r="L89"/>
  <c r="AJ89" s="1"/>
  <c r="J89"/>
  <c r="I89"/>
  <c r="H89"/>
  <c r="G89"/>
  <c r="AX88"/>
  <c r="AY88" s="1"/>
  <c r="AH88"/>
  <c r="AG88"/>
  <c r="AF88"/>
  <c r="AE88"/>
  <c r="Y88"/>
  <c r="X88"/>
  <c r="S88"/>
  <c r="Q88"/>
  <c r="AI88" s="1"/>
  <c r="M88"/>
  <c r="L88"/>
  <c r="AJ88" s="1"/>
  <c r="J88"/>
  <c r="I88"/>
  <c r="H88"/>
  <c r="G88"/>
  <c r="AX87"/>
  <c r="AY87" s="1"/>
  <c r="AH87"/>
  <c r="AG87"/>
  <c r="AF87"/>
  <c r="AE87"/>
  <c r="Y87"/>
  <c r="X87"/>
  <c r="S87"/>
  <c r="Q87"/>
  <c r="AI87" s="1"/>
  <c r="M87"/>
  <c r="L87"/>
  <c r="AJ87" s="1"/>
  <c r="J87"/>
  <c r="I87"/>
  <c r="H87"/>
  <c r="G87"/>
  <c r="AX86"/>
  <c r="AY86" s="1"/>
  <c r="AH86"/>
  <c r="AG86"/>
  <c r="AF86"/>
  <c r="AE86"/>
  <c r="Y86"/>
  <c r="X86"/>
  <c r="S86"/>
  <c r="Q86"/>
  <c r="AI86" s="1"/>
  <c r="M86"/>
  <c r="L86"/>
  <c r="AJ86" s="1"/>
  <c r="J86"/>
  <c r="I86"/>
  <c r="H86"/>
  <c r="G86"/>
  <c r="AX85"/>
  <c r="AY85" s="1"/>
  <c r="AH85"/>
  <c r="AG85"/>
  <c r="AF85"/>
  <c r="AE85"/>
  <c r="Y85"/>
  <c r="X85"/>
  <c r="S85"/>
  <c r="Q85"/>
  <c r="AI85" s="1"/>
  <c r="M85"/>
  <c r="L85"/>
  <c r="AJ85" s="1"/>
  <c r="J85"/>
  <c r="I85"/>
  <c r="H85"/>
  <c r="G85"/>
  <c r="AX84"/>
  <c r="AY84" s="1"/>
  <c r="AH84"/>
  <c r="AG84"/>
  <c r="AF84"/>
  <c r="AE84"/>
  <c r="Y84"/>
  <c r="X84"/>
  <c r="S84"/>
  <c r="Q84"/>
  <c r="AI84" s="1"/>
  <c r="M84"/>
  <c r="L84"/>
  <c r="AJ84" s="1"/>
  <c r="J84"/>
  <c r="I84"/>
  <c r="H84"/>
  <c r="G84"/>
  <c r="AX83"/>
  <c r="AY83" s="1"/>
  <c r="AH83"/>
  <c r="AG83"/>
  <c r="AF83"/>
  <c r="AE83"/>
  <c r="Y83"/>
  <c r="X83"/>
  <c r="S83"/>
  <c r="Q83"/>
  <c r="AI83" s="1"/>
  <c r="M83"/>
  <c r="L83"/>
  <c r="AJ83" s="1"/>
  <c r="J83"/>
  <c r="I83"/>
  <c r="H83"/>
  <c r="G83"/>
  <c r="AX82"/>
  <c r="AY82" s="1"/>
  <c r="AH82"/>
  <c r="AG82"/>
  <c r="AF82"/>
  <c r="AE82"/>
  <c r="Y82"/>
  <c r="X82"/>
  <c r="S82"/>
  <c r="Q82"/>
  <c r="AI82" s="1"/>
  <c r="M82"/>
  <c r="L82"/>
  <c r="AJ82" s="1"/>
  <c r="J82"/>
  <c r="I82"/>
  <c r="H82"/>
  <c r="G82"/>
  <c r="AX81"/>
  <c r="AY81" s="1"/>
  <c r="AH81"/>
  <c r="AG81"/>
  <c r="AF81"/>
  <c r="AE81"/>
  <c r="Y81"/>
  <c r="X81"/>
  <c r="S81"/>
  <c r="Q81"/>
  <c r="AI81" s="1"/>
  <c r="M81"/>
  <c r="L81"/>
  <c r="AJ81" s="1"/>
  <c r="J81"/>
  <c r="I81"/>
  <c r="H81"/>
  <c r="G81"/>
  <c r="AX80"/>
  <c r="AY80" s="1"/>
  <c r="AH80"/>
  <c r="AG80"/>
  <c r="AF80"/>
  <c r="AE80"/>
  <c r="Y80"/>
  <c r="X80"/>
  <c r="S80"/>
  <c r="Q80"/>
  <c r="AI80" s="1"/>
  <c r="M80"/>
  <c r="L80"/>
  <c r="AJ80" s="1"/>
  <c r="J80"/>
  <c r="I80"/>
  <c r="H80"/>
  <c r="G80"/>
  <c r="AX79"/>
  <c r="AY79" s="1"/>
  <c r="AH79"/>
  <c r="AG79"/>
  <c r="AF79"/>
  <c r="AE79"/>
  <c r="Y79"/>
  <c r="X79"/>
  <c r="S79"/>
  <c r="Q79"/>
  <c r="AI79" s="1"/>
  <c r="M79"/>
  <c r="L79"/>
  <c r="AJ79" s="1"/>
  <c r="J79"/>
  <c r="I79"/>
  <c r="H79"/>
  <c r="G79"/>
  <c r="AX78"/>
  <c r="AY78" s="1"/>
  <c r="AH78"/>
  <c r="AG78"/>
  <c r="AF78"/>
  <c r="AE78"/>
  <c r="Y78"/>
  <c r="X78"/>
  <c r="S78"/>
  <c r="Q78"/>
  <c r="AI78" s="1"/>
  <c r="M78"/>
  <c r="L78"/>
  <c r="AJ78" s="1"/>
  <c r="J78"/>
  <c r="I78"/>
  <c r="H78"/>
  <c r="G78"/>
  <c r="AX77"/>
  <c r="AY77" s="1"/>
  <c r="AH77"/>
  <c r="AG77"/>
  <c r="AF77"/>
  <c r="AE77"/>
  <c r="Y77"/>
  <c r="X77"/>
  <c r="S77"/>
  <c r="Q77"/>
  <c r="AI77" s="1"/>
  <c r="M77"/>
  <c r="L77"/>
  <c r="AJ77" s="1"/>
  <c r="J77"/>
  <c r="I77"/>
  <c r="H77"/>
  <c r="G77"/>
  <c r="AX76"/>
  <c r="AY76" s="1"/>
  <c r="AH76"/>
  <c r="AG76"/>
  <c r="AF76"/>
  <c r="AE76"/>
  <c r="Y76"/>
  <c r="X76"/>
  <c r="S76"/>
  <c r="Q76"/>
  <c r="AI76" s="1"/>
  <c r="M76"/>
  <c r="L76"/>
  <c r="AJ76" s="1"/>
  <c r="J76"/>
  <c r="I76"/>
  <c r="H76"/>
  <c r="G76"/>
  <c r="AX75"/>
  <c r="AY75" s="1"/>
  <c r="AH75"/>
  <c r="AG75"/>
  <c r="AF75"/>
  <c r="AE75"/>
  <c r="Y75"/>
  <c r="X75"/>
  <c r="S75"/>
  <c r="Q75"/>
  <c r="AI75" s="1"/>
  <c r="M75"/>
  <c r="L75"/>
  <c r="AJ75" s="1"/>
  <c r="J75"/>
  <c r="I75"/>
  <c r="H75"/>
  <c r="G75"/>
  <c r="AX74"/>
  <c r="AY74" s="1"/>
  <c r="AH74"/>
  <c r="AG74"/>
  <c r="AF74"/>
  <c r="AE74"/>
  <c r="Y74"/>
  <c r="X74"/>
  <c r="S74"/>
  <c r="Q74"/>
  <c r="AI74" s="1"/>
  <c r="M74"/>
  <c r="L74"/>
  <c r="AJ74" s="1"/>
  <c r="J74"/>
  <c r="I74"/>
  <c r="H74"/>
  <c r="G74"/>
  <c r="AX73"/>
  <c r="AY73" s="1"/>
  <c r="AH73"/>
  <c r="AG73"/>
  <c r="AF73"/>
  <c r="AE73"/>
  <c r="Y73"/>
  <c r="X73"/>
  <c r="S73"/>
  <c r="Q73"/>
  <c r="AI73" s="1"/>
  <c r="M73"/>
  <c r="L73"/>
  <c r="AJ73" s="1"/>
  <c r="J73"/>
  <c r="I73"/>
  <c r="H73"/>
  <c r="G73"/>
  <c r="AX72"/>
  <c r="AY72" s="1"/>
  <c r="AH72"/>
  <c r="AG72"/>
  <c r="AF72"/>
  <c r="AE72"/>
  <c r="Y72"/>
  <c r="X72"/>
  <c r="S72"/>
  <c r="Q72"/>
  <c r="AI72" s="1"/>
  <c r="M72"/>
  <c r="L72"/>
  <c r="AJ72" s="1"/>
  <c r="J72"/>
  <c r="I72"/>
  <c r="H72"/>
  <c r="G72"/>
  <c r="AX71"/>
  <c r="AY71" s="1"/>
  <c r="AH71"/>
  <c r="AG71"/>
  <c r="AF71"/>
  <c r="AE71"/>
  <c r="Y71"/>
  <c r="X71"/>
  <c r="S71"/>
  <c r="Q71"/>
  <c r="AI71" s="1"/>
  <c r="M71"/>
  <c r="L71"/>
  <c r="AJ71" s="1"/>
  <c r="J71"/>
  <c r="I71"/>
  <c r="H71"/>
  <c r="G71"/>
  <c r="AX70"/>
  <c r="AY70" s="1"/>
  <c r="AH70"/>
  <c r="AG70"/>
  <c r="AF70"/>
  <c r="AE70"/>
  <c r="Y70"/>
  <c r="X70"/>
  <c r="S70"/>
  <c r="Q70"/>
  <c r="AI70" s="1"/>
  <c r="M70"/>
  <c r="L70"/>
  <c r="AJ70" s="1"/>
  <c r="J70"/>
  <c r="I70"/>
  <c r="H70"/>
  <c r="G70"/>
  <c r="AX69"/>
  <c r="AY69" s="1"/>
  <c r="AH69"/>
  <c r="AG69"/>
  <c r="AF69"/>
  <c r="AE69"/>
  <c r="Y69"/>
  <c r="X69"/>
  <c r="S69"/>
  <c r="Q69"/>
  <c r="AI69" s="1"/>
  <c r="M69"/>
  <c r="L69"/>
  <c r="AJ69" s="1"/>
  <c r="J69"/>
  <c r="I69"/>
  <c r="H69"/>
  <c r="G69"/>
  <c r="AX68"/>
  <c r="AY68" s="1"/>
  <c r="AH68"/>
  <c r="AG68"/>
  <c r="AF68"/>
  <c r="AE68"/>
  <c r="Y68"/>
  <c r="X68"/>
  <c r="S68"/>
  <c r="Q68"/>
  <c r="AI68" s="1"/>
  <c r="M68"/>
  <c r="L68"/>
  <c r="AJ68" s="1"/>
  <c r="J68"/>
  <c r="I68"/>
  <c r="H68"/>
  <c r="G68"/>
  <c r="AX67"/>
  <c r="AY67" s="1"/>
  <c r="AH67"/>
  <c r="AG67"/>
  <c r="AF67"/>
  <c r="AE67"/>
  <c r="Y67"/>
  <c r="X67"/>
  <c r="S67"/>
  <c r="Q67"/>
  <c r="AI67" s="1"/>
  <c r="M67"/>
  <c r="L67"/>
  <c r="AJ67" s="1"/>
  <c r="J67"/>
  <c r="I67"/>
  <c r="H67"/>
  <c r="G67"/>
  <c r="AX66"/>
  <c r="AY66" s="1"/>
  <c r="AH66"/>
  <c r="AG66"/>
  <c r="AF66"/>
  <c r="AE66"/>
  <c r="Y66"/>
  <c r="X66"/>
  <c r="S66"/>
  <c r="Q66"/>
  <c r="AI66" s="1"/>
  <c r="M66"/>
  <c r="L66"/>
  <c r="AJ66" s="1"/>
  <c r="J66"/>
  <c r="I66"/>
  <c r="H66"/>
  <c r="G66"/>
  <c r="AX65"/>
  <c r="AY65" s="1"/>
  <c r="AH65"/>
  <c r="AG65"/>
  <c r="AF65"/>
  <c r="AE65"/>
  <c r="Y65"/>
  <c r="X65"/>
  <c r="S65"/>
  <c r="Q65"/>
  <c r="AI65" s="1"/>
  <c r="M65"/>
  <c r="L65"/>
  <c r="AJ65" s="1"/>
  <c r="J65"/>
  <c r="I65"/>
  <c r="H65"/>
  <c r="G65"/>
  <c r="AX64"/>
  <c r="AY64" s="1"/>
  <c r="AH64"/>
  <c r="AG64"/>
  <c r="AF64"/>
  <c r="AE64"/>
  <c r="Y64"/>
  <c r="X64"/>
  <c r="S64"/>
  <c r="Q64"/>
  <c r="AI64" s="1"/>
  <c r="M64"/>
  <c r="L64"/>
  <c r="AJ64" s="1"/>
  <c r="J64"/>
  <c r="I64"/>
  <c r="H64"/>
  <c r="G64"/>
  <c r="AX63"/>
  <c r="AY63" s="1"/>
  <c r="AH63"/>
  <c r="AG63"/>
  <c r="AF63"/>
  <c r="AE63"/>
  <c r="Y63"/>
  <c r="X63"/>
  <c r="S63"/>
  <c r="Q63"/>
  <c r="AI63" s="1"/>
  <c r="M63"/>
  <c r="L63"/>
  <c r="AJ63" s="1"/>
  <c r="J63"/>
  <c r="I63"/>
  <c r="H63"/>
  <c r="G63"/>
  <c r="AX62"/>
  <c r="AY62" s="1"/>
  <c r="AH62"/>
  <c r="AG62"/>
  <c r="AF62"/>
  <c r="AE62"/>
  <c r="Y62"/>
  <c r="X62"/>
  <c r="S62"/>
  <c r="Q62"/>
  <c r="AI62" s="1"/>
  <c r="M62"/>
  <c r="L62"/>
  <c r="AJ62" s="1"/>
  <c r="J62"/>
  <c r="I62"/>
  <c r="H62"/>
  <c r="G62"/>
  <c r="AX61"/>
  <c r="AY61" s="1"/>
  <c r="AH61"/>
  <c r="AG61"/>
  <c r="AF61"/>
  <c r="AE61"/>
  <c r="Y61"/>
  <c r="X61"/>
  <c r="S61"/>
  <c r="Q61"/>
  <c r="AI61" s="1"/>
  <c r="M61"/>
  <c r="L61"/>
  <c r="AJ61" s="1"/>
  <c r="J61"/>
  <c r="I61"/>
  <c r="H61"/>
  <c r="G61"/>
  <c r="AX60"/>
  <c r="AY60" s="1"/>
  <c r="AH60"/>
  <c r="AG60"/>
  <c r="AF60"/>
  <c r="AE60"/>
  <c r="Y60"/>
  <c r="X60"/>
  <c r="S60"/>
  <c r="Q60"/>
  <c r="AI60" s="1"/>
  <c r="M60"/>
  <c r="L60"/>
  <c r="AJ60" s="1"/>
  <c r="J60"/>
  <c r="I60"/>
  <c r="H60"/>
  <c r="G60"/>
  <c r="AX59"/>
  <c r="AY59" s="1"/>
  <c r="AH59"/>
  <c r="AG59"/>
  <c r="AF59"/>
  <c r="AE59"/>
  <c r="Y59"/>
  <c r="X59"/>
  <c r="S59"/>
  <c r="Q59"/>
  <c r="AI59" s="1"/>
  <c r="M59"/>
  <c r="L59"/>
  <c r="AJ59" s="1"/>
  <c r="J59"/>
  <c r="I59"/>
  <c r="H59"/>
  <c r="G59"/>
  <c r="AX58"/>
  <c r="AY58" s="1"/>
  <c r="AH58"/>
  <c r="AG58"/>
  <c r="AF58"/>
  <c r="AE58"/>
  <c r="Y58"/>
  <c r="X58"/>
  <c r="S58"/>
  <c r="Q58"/>
  <c r="AI58" s="1"/>
  <c r="M58"/>
  <c r="L58"/>
  <c r="AJ58" s="1"/>
  <c r="J58"/>
  <c r="I58"/>
  <c r="H58"/>
  <c r="G58"/>
  <c r="AX57"/>
  <c r="AY57" s="1"/>
  <c r="AH57"/>
  <c r="AG57"/>
  <c r="AF57"/>
  <c r="AE57"/>
  <c r="Y57"/>
  <c r="X57"/>
  <c r="S57"/>
  <c r="Q57"/>
  <c r="AI57" s="1"/>
  <c r="M57"/>
  <c r="L57"/>
  <c r="AJ57" s="1"/>
  <c r="J57"/>
  <c r="I57"/>
  <c r="H57"/>
  <c r="G57"/>
  <c r="AX56"/>
  <c r="AY56" s="1"/>
  <c r="AH56"/>
  <c r="AG56"/>
  <c r="AF56"/>
  <c r="AE56"/>
  <c r="Y56"/>
  <c r="X56"/>
  <c r="S56"/>
  <c r="Q56"/>
  <c r="AI56" s="1"/>
  <c r="M56"/>
  <c r="L56"/>
  <c r="AJ56" s="1"/>
  <c r="J56"/>
  <c r="I56"/>
  <c r="H56"/>
  <c r="G56"/>
  <c r="AX55"/>
  <c r="AY55" s="1"/>
  <c r="AH55"/>
  <c r="AG55"/>
  <c r="AF55"/>
  <c r="AE55"/>
  <c r="Y55"/>
  <c r="X55"/>
  <c r="S55"/>
  <c r="Q55"/>
  <c r="AI55" s="1"/>
  <c r="M55"/>
  <c r="L55"/>
  <c r="AJ55" s="1"/>
  <c r="J55"/>
  <c r="I55"/>
  <c r="H55"/>
  <c r="G55"/>
  <c r="BB54"/>
  <c r="BA54"/>
  <c r="AX54"/>
  <c r="AY54" s="1"/>
  <c r="AH54"/>
  <c r="AG54"/>
  <c r="AF54"/>
  <c r="AE54"/>
  <c r="Y54"/>
  <c r="X54"/>
  <c r="S54"/>
  <c r="Q54"/>
  <c r="AI54" s="1"/>
  <c r="M54"/>
  <c r="L54"/>
  <c r="AJ54" s="1"/>
  <c r="J54"/>
  <c r="I54"/>
  <c r="H54"/>
  <c r="G54"/>
  <c r="BB53"/>
  <c r="BA53"/>
  <c r="AX53"/>
  <c r="AY53" s="1"/>
  <c r="AH53"/>
  <c r="AG53"/>
  <c r="AF53"/>
  <c r="AE53"/>
  <c r="Y53"/>
  <c r="X53"/>
  <c r="S53"/>
  <c r="Q53"/>
  <c r="AI53" s="1"/>
  <c r="M53"/>
  <c r="L53"/>
  <c r="AJ53" s="1"/>
  <c r="J53"/>
  <c r="I53"/>
  <c r="H53"/>
  <c r="G53"/>
  <c r="BB52"/>
  <c r="BA52"/>
  <c r="AX52"/>
  <c r="AY52" s="1"/>
  <c r="AH52"/>
  <c r="AG52"/>
  <c r="AF52"/>
  <c r="AE52"/>
  <c r="Y52"/>
  <c r="X52"/>
  <c r="S52"/>
  <c r="Q52"/>
  <c r="AI52" s="1"/>
  <c r="M52"/>
  <c r="L52"/>
  <c r="AJ52" s="1"/>
  <c r="J52"/>
  <c r="I52"/>
  <c r="H52"/>
  <c r="G52"/>
  <c r="BB51"/>
  <c r="BA51"/>
  <c r="AX51"/>
  <c r="AY51" s="1"/>
  <c r="AH51"/>
  <c r="AG51"/>
  <c r="AF51"/>
  <c r="AE51"/>
  <c r="Y51"/>
  <c r="X51"/>
  <c r="S51"/>
  <c r="Q51"/>
  <c r="AI51" s="1"/>
  <c r="M51"/>
  <c r="L51"/>
  <c r="AJ51" s="1"/>
  <c r="J51"/>
  <c r="I51"/>
  <c r="H51"/>
  <c r="G51"/>
  <c r="BB50"/>
  <c r="BA50"/>
  <c r="AX50"/>
  <c r="AY50" s="1"/>
  <c r="AH50"/>
  <c r="AG50"/>
  <c r="AF50"/>
  <c r="AE50"/>
  <c r="Y50"/>
  <c r="X50"/>
  <c r="S50"/>
  <c r="Q50"/>
  <c r="AI50" s="1"/>
  <c r="M50"/>
  <c r="L50"/>
  <c r="AJ50" s="1"/>
  <c r="J50"/>
  <c r="I50"/>
  <c r="H50"/>
  <c r="G50"/>
  <c r="BB49"/>
  <c r="BA49"/>
  <c r="AX49"/>
  <c r="AY49" s="1"/>
  <c r="AH49"/>
  <c r="AG49"/>
  <c r="AF49"/>
  <c r="AE49"/>
  <c r="Y49"/>
  <c r="X49"/>
  <c r="S49"/>
  <c r="Q49"/>
  <c r="AI49" s="1"/>
  <c r="M49"/>
  <c r="L49"/>
  <c r="AJ49" s="1"/>
  <c r="J49"/>
  <c r="I49"/>
  <c r="H49"/>
  <c r="G49"/>
  <c r="BB48"/>
  <c r="BA48"/>
  <c r="AX48"/>
  <c r="AY48" s="1"/>
  <c r="AH48"/>
  <c r="AG48"/>
  <c r="AF48"/>
  <c r="AE48"/>
  <c r="Y48"/>
  <c r="X48"/>
  <c r="S48"/>
  <c r="Q48"/>
  <c r="AI48" s="1"/>
  <c r="M48"/>
  <c r="L48"/>
  <c r="AJ48" s="1"/>
  <c r="J48"/>
  <c r="I48"/>
  <c r="H48"/>
  <c r="G48"/>
  <c r="BB47"/>
  <c r="BA47"/>
  <c r="AX47"/>
  <c r="AY47" s="1"/>
  <c r="AH47"/>
  <c r="AG47"/>
  <c r="AF47"/>
  <c r="AE47"/>
  <c r="Y47"/>
  <c r="X47"/>
  <c r="S47"/>
  <c r="Q47"/>
  <c r="AI47" s="1"/>
  <c r="M47"/>
  <c r="L47"/>
  <c r="AJ47" s="1"/>
  <c r="J47"/>
  <c r="I47"/>
  <c r="H47"/>
  <c r="G47"/>
  <c r="BB46"/>
  <c r="BA46"/>
  <c r="AX46"/>
  <c r="AY46" s="1"/>
  <c r="AH46"/>
  <c r="AG46"/>
  <c r="AF46"/>
  <c r="AE46"/>
  <c r="Y46"/>
  <c r="X46"/>
  <c r="S46"/>
  <c r="Q46"/>
  <c r="AI46" s="1"/>
  <c r="M46"/>
  <c r="L46"/>
  <c r="AJ46" s="1"/>
  <c r="J46"/>
  <c r="I46"/>
  <c r="H46"/>
  <c r="G46"/>
  <c r="BB45"/>
  <c r="BA45"/>
  <c r="AX45"/>
  <c r="AY45" s="1"/>
  <c r="AH45"/>
  <c r="AG45"/>
  <c r="AF45"/>
  <c r="AE45"/>
  <c r="Y45"/>
  <c r="X45"/>
  <c r="S45"/>
  <c r="Q45"/>
  <c r="AI45" s="1"/>
  <c r="M45"/>
  <c r="L45"/>
  <c r="AJ45" s="1"/>
  <c r="J45"/>
  <c r="I45"/>
  <c r="H45"/>
  <c r="G45"/>
  <c r="BB44"/>
  <c r="BA44"/>
  <c r="AX44"/>
  <c r="AY44" s="1"/>
  <c r="AH44"/>
  <c r="AG44"/>
  <c r="AF44"/>
  <c r="AE44"/>
  <c r="Y44"/>
  <c r="X44"/>
  <c r="S44"/>
  <c r="Q44"/>
  <c r="AI44" s="1"/>
  <c r="M44"/>
  <c r="L44"/>
  <c r="AJ44" s="1"/>
  <c r="J44"/>
  <c r="I44"/>
  <c r="H44"/>
  <c r="G44"/>
  <c r="BB43"/>
  <c r="BA43"/>
  <c r="AX43"/>
  <c r="AY43" s="1"/>
  <c r="AH43"/>
  <c r="AG43"/>
  <c r="AF43"/>
  <c r="AE43"/>
  <c r="Y43"/>
  <c r="X43"/>
  <c r="S43"/>
  <c r="Q43"/>
  <c r="AI43" s="1"/>
  <c r="M43"/>
  <c r="L43"/>
  <c r="AJ43" s="1"/>
  <c r="J43"/>
  <c r="I43"/>
  <c r="H43"/>
  <c r="G43"/>
  <c r="BB42"/>
  <c r="BA42"/>
  <c r="AX42"/>
  <c r="AY42" s="1"/>
  <c r="AH42"/>
  <c r="AG42"/>
  <c r="AF42"/>
  <c r="AE42"/>
  <c r="Y42"/>
  <c r="X42"/>
  <c r="S42"/>
  <c r="Q42"/>
  <c r="AI42" s="1"/>
  <c r="M42"/>
  <c r="L42"/>
  <c r="AJ42" s="1"/>
  <c r="J42"/>
  <c r="I42"/>
  <c r="H42"/>
  <c r="G42"/>
  <c r="BB41"/>
  <c r="BA41"/>
  <c r="AX41"/>
  <c r="AY41" s="1"/>
  <c r="AH41"/>
  <c r="AG41"/>
  <c r="AF41"/>
  <c r="AE41"/>
  <c r="Y41"/>
  <c r="X41"/>
  <c r="S41"/>
  <c r="Q41"/>
  <c r="AI41" s="1"/>
  <c r="M41"/>
  <c r="L41"/>
  <c r="AJ41" s="1"/>
  <c r="J41"/>
  <c r="I41"/>
  <c r="H41"/>
  <c r="G41"/>
  <c r="BB40"/>
  <c r="BA40"/>
  <c r="AX40"/>
  <c r="AY40" s="1"/>
  <c r="AH40"/>
  <c r="AG40"/>
  <c r="AF40"/>
  <c r="AE40"/>
  <c r="Y40"/>
  <c r="X40"/>
  <c r="S40"/>
  <c r="Q40"/>
  <c r="AI40" s="1"/>
  <c r="M40"/>
  <c r="L40"/>
  <c r="AJ40" s="1"/>
  <c r="J40"/>
  <c r="I40"/>
  <c r="H40"/>
  <c r="G40"/>
  <c r="BB39"/>
  <c r="BA39"/>
  <c r="AX39"/>
  <c r="AY39" s="1"/>
  <c r="AH39"/>
  <c r="AG39"/>
  <c r="AF39"/>
  <c r="AE39"/>
  <c r="Y39"/>
  <c r="X39"/>
  <c r="S39"/>
  <c r="Q39"/>
  <c r="AI39" s="1"/>
  <c r="M39"/>
  <c r="L39"/>
  <c r="AJ39" s="1"/>
  <c r="J39"/>
  <c r="I39"/>
  <c r="H39"/>
  <c r="G39"/>
  <c r="BB38"/>
  <c r="BA38"/>
  <c r="AX38"/>
  <c r="AY38" s="1"/>
  <c r="AH38"/>
  <c r="AG38"/>
  <c r="AF38"/>
  <c r="AE38"/>
  <c r="Y38"/>
  <c r="X38"/>
  <c r="S38"/>
  <c r="Q38"/>
  <c r="AI38" s="1"/>
  <c r="M38"/>
  <c r="L38"/>
  <c r="AJ38" s="1"/>
  <c r="J38"/>
  <c r="I38"/>
  <c r="H38"/>
  <c r="G38"/>
  <c r="BB37"/>
  <c r="BA37"/>
  <c r="AX37"/>
  <c r="AY37" s="1"/>
  <c r="AH37"/>
  <c r="AG37"/>
  <c r="AF37"/>
  <c r="AE37"/>
  <c r="Y37"/>
  <c r="X37"/>
  <c r="S37"/>
  <c r="Q37"/>
  <c r="AI37" s="1"/>
  <c r="M37"/>
  <c r="L37"/>
  <c r="AJ37" s="1"/>
  <c r="J37"/>
  <c r="I37"/>
  <c r="H37"/>
  <c r="G37"/>
  <c r="BB36"/>
  <c r="BA36"/>
  <c r="AX36"/>
  <c r="AY36" s="1"/>
  <c r="AH36"/>
  <c r="AG36"/>
  <c r="AF36"/>
  <c r="AE36"/>
  <c r="Y36"/>
  <c r="X36"/>
  <c r="S36"/>
  <c r="Q36"/>
  <c r="AI36" s="1"/>
  <c r="M36"/>
  <c r="L36"/>
  <c r="AJ36" s="1"/>
  <c r="J36"/>
  <c r="I36"/>
  <c r="H36"/>
  <c r="G36"/>
  <c r="BB35"/>
  <c r="BA35"/>
  <c r="AX35"/>
  <c r="AY35" s="1"/>
  <c r="AH35"/>
  <c r="AG35"/>
  <c r="AF35"/>
  <c r="AE35"/>
  <c r="Y35"/>
  <c r="X35"/>
  <c r="S35"/>
  <c r="Q35"/>
  <c r="AI35" s="1"/>
  <c r="M35"/>
  <c r="L35"/>
  <c r="AJ35" s="1"/>
  <c r="J35"/>
  <c r="I35"/>
  <c r="H35"/>
  <c r="G35"/>
  <c r="BB34"/>
  <c r="BA34"/>
  <c r="AX34"/>
  <c r="AY34" s="1"/>
  <c r="AH34"/>
  <c r="AG34"/>
  <c r="AF34"/>
  <c r="AE34"/>
  <c r="Y34"/>
  <c r="X34"/>
  <c r="S34"/>
  <c r="Q34"/>
  <c r="AI34" s="1"/>
  <c r="M34"/>
  <c r="L34"/>
  <c r="AJ34" s="1"/>
  <c r="J34"/>
  <c r="I34"/>
  <c r="H34"/>
  <c r="G34"/>
  <c r="BB33"/>
  <c r="BA33"/>
  <c r="AX33"/>
  <c r="AY33" s="1"/>
  <c r="AH33"/>
  <c r="AG33"/>
  <c r="AF33"/>
  <c r="AE33"/>
  <c r="Y33"/>
  <c r="X33"/>
  <c r="S33"/>
  <c r="Q33"/>
  <c r="AI33" s="1"/>
  <c r="M33"/>
  <c r="L33"/>
  <c r="AJ33" s="1"/>
  <c r="J33"/>
  <c r="I33"/>
  <c r="H33"/>
  <c r="G33"/>
  <c r="BB32"/>
  <c r="BA32"/>
  <c r="AX32"/>
  <c r="AY32" s="1"/>
  <c r="AH32"/>
  <c r="AG32"/>
  <c r="AF32"/>
  <c r="AE32"/>
  <c r="Y32"/>
  <c r="X32"/>
  <c r="S32"/>
  <c r="Q32"/>
  <c r="AI32" s="1"/>
  <c r="M32"/>
  <c r="L32"/>
  <c r="AJ32" s="1"/>
  <c r="J32"/>
  <c r="I32"/>
  <c r="H32"/>
  <c r="G32"/>
  <c r="BB31"/>
  <c r="BA31"/>
  <c r="AX31"/>
  <c r="AY31" s="1"/>
  <c r="AH31"/>
  <c r="AG31"/>
  <c r="AF31"/>
  <c r="AE31"/>
  <c r="Y31"/>
  <c r="X31"/>
  <c r="S31"/>
  <c r="Q31"/>
  <c r="AI31" s="1"/>
  <c r="M31"/>
  <c r="L31"/>
  <c r="AJ31" s="1"/>
  <c r="J31"/>
  <c r="I31"/>
  <c r="H31"/>
  <c r="G31"/>
  <c r="BB30"/>
  <c r="BA30"/>
  <c r="AX30"/>
  <c r="AY30" s="1"/>
  <c r="AH30"/>
  <c r="AG30"/>
  <c r="AF30"/>
  <c r="AE30"/>
  <c r="Y30"/>
  <c r="X30"/>
  <c r="S30"/>
  <c r="Q30"/>
  <c r="AI30" s="1"/>
  <c r="M30"/>
  <c r="L30"/>
  <c r="AJ30" s="1"/>
  <c r="J30"/>
  <c r="I30"/>
  <c r="H30"/>
  <c r="G30"/>
  <c r="BB29"/>
  <c r="BA29"/>
  <c r="AX29"/>
  <c r="AY29" s="1"/>
  <c r="AH29"/>
  <c r="AG29"/>
  <c r="AF29"/>
  <c r="AE29"/>
  <c r="Y29"/>
  <c r="X29"/>
  <c r="S29"/>
  <c r="Q29"/>
  <c r="AI29" s="1"/>
  <c r="M29"/>
  <c r="L29"/>
  <c r="AJ29" s="1"/>
  <c r="J29"/>
  <c r="I29"/>
  <c r="H29"/>
  <c r="G29"/>
  <c r="BB28"/>
  <c r="BA28"/>
  <c r="AX28"/>
  <c r="AY28" s="1"/>
  <c r="AH28"/>
  <c r="AG28"/>
  <c r="AF28"/>
  <c r="AE28"/>
  <c r="Y28"/>
  <c r="X28"/>
  <c r="S28"/>
  <c r="Q28"/>
  <c r="AI28" s="1"/>
  <c r="M28"/>
  <c r="L28"/>
  <c r="AJ28" s="1"/>
  <c r="J28"/>
  <c r="I28"/>
  <c r="H28"/>
  <c r="G28"/>
  <c r="BB27"/>
  <c r="BA27"/>
  <c r="AX27"/>
  <c r="AY27" s="1"/>
  <c r="AH27"/>
  <c r="AG27"/>
  <c r="AF27"/>
  <c r="AE27"/>
  <c r="Y27"/>
  <c r="X27"/>
  <c r="S27"/>
  <c r="Q27"/>
  <c r="AI27" s="1"/>
  <c r="M27"/>
  <c r="L27"/>
  <c r="AJ27" s="1"/>
  <c r="J27"/>
  <c r="I27"/>
  <c r="H27"/>
  <c r="G27"/>
  <c r="BB26"/>
  <c r="BA26"/>
  <c r="AX26"/>
  <c r="AY26" s="1"/>
  <c r="AH26"/>
  <c r="AG26"/>
  <c r="AF26"/>
  <c r="AE26"/>
  <c r="Y26"/>
  <c r="X26"/>
  <c r="S26"/>
  <c r="Q26"/>
  <c r="AI26" s="1"/>
  <c r="M26"/>
  <c r="L26"/>
  <c r="AJ26" s="1"/>
  <c r="J26"/>
  <c r="I26"/>
  <c r="H26"/>
  <c r="G26"/>
  <c r="BB25"/>
  <c r="BA25"/>
  <c r="AX25"/>
  <c r="AY25" s="1"/>
  <c r="AH25"/>
  <c r="AG25"/>
  <c r="AF25"/>
  <c r="AE25"/>
  <c r="Y25"/>
  <c r="X25"/>
  <c r="S25"/>
  <c r="Q25"/>
  <c r="AI25" s="1"/>
  <c r="M25"/>
  <c r="L25"/>
  <c r="AJ25" s="1"/>
  <c r="J25"/>
  <c r="I25"/>
  <c r="H25"/>
  <c r="G25"/>
  <c r="BB24"/>
  <c r="BA24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B23"/>
  <c r="BA23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B22"/>
  <c r="BA22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B21"/>
  <c r="BA2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B20"/>
  <c r="BA20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B19"/>
  <c r="BA19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B18"/>
  <c r="BA18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B17"/>
  <c r="BA17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B16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B15"/>
  <c r="BA15"/>
  <c r="AX15"/>
  <c r="AY15" s="1"/>
  <c r="AJ15"/>
  <c r="AH15"/>
  <c r="AG15"/>
  <c r="AF15"/>
  <c r="AE15"/>
  <c r="Y15"/>
  <c r="X15"/>
  <c r="S15"/>
  <c r="Q15"/>
  <c r="AI15" s="1"/>
  <c r="AK15" s="1"/>
  <c r="M15"/>
  <c r="I15"/>
  <c r="H15"/>
  <c r="G15"/>
  <c r="O7"/>
  <c r="AX7" s="1"/>
  <c r="M7" s="1"/>
  <c r="C3"/>
  <c r="G34" i="10"/>
  <c r="H34"/>
  <c r="G35"/>
  <c r="H35"/>
  <c r="G36"/>
  <c r="H36"/>
  <c r="G37"/>
  <c r="H37"/>
  <c r="G38"/>
  <c r="H38"/>
  <c r="G39"/>
  <c r="H39"/>
  <c r="G40"/>
  <c r="H40"/>
  <c r="G41"/>
  <c r="H41"/>
  <c r="J41" s="1"/>
  <c r="K41" s="1"/>
  <c r="G42"/>
  <c r="H42"/>
  <c r="J42" s="1"/>
  <c r="K42" s="1"/>
  <c r="G43"/>
  <c r="H43"/>
  <c r="J43" s="1"/>
  <c r="K43" s="1"/>
  <c r="G44"/>
  <c r="H44"/>
  <c r="J44" s="1"/>
  <c r="K44" s="1"/>
  <c r="G45"/>
  <c r="H45"/>
  <c r="J45" s="1"/>
  <c r="K45" s="1"/>
  <c r="G46"/>
  <c r="H46"/>
  <c r="J46" s="1"/>
  <c r="K46" s="1"/>
  <c r="G47"/>
  <c r="H47"/>
  <c r="J47" s="1"/>
  <c r="K47" s="1"/>
  <c r="G48"/>
  <c r="H48"/>
  <c r="J48" s="1"/>
  <c r="K48" s="1"/>
  <c r="G49"/>
  <c r="H49"/>
  <c r="J49" s="1"/>
  <c r="K49" s="1"/>
  <c r="G50"/>
  <c r="H50"/>
  <c r="J50" s="1"/>
  <c r="K50" s="1"/>
  <c r="G51"/>
  <c r="H51"/>
  <c r="J51" s="1"/>
  <c r="K51" s="1"/>
  <c r="G52"/>
  <c r="H52"/>
  <c r="J52" s="1"/>
  <c r="K52" s="1"/>
  <c r="G53"/>
  <c r="H53"/>
  <c r="J53" s="1"/>
  <c r="K53" s="1"/>
  <c r="C3" i="15"/>
  <c r="C3" i="14"/>
  <c r="AX114" i="13"/>
  <c r="AY114" s="1"/>
  <c r="AH114"/>
  <c r="AG114"/>
  <c r="AF114"/>
  <c r="AE114"/>
  <c r="Y114"/>
  <c r="X114"/>
  <c r="S114"/>
  <c r="Q114"/>
  <c r="AI114" s="1"/>
  <c r="AK114" s="1"/>
  <c r="M114"/>
  <c r="L114"/>
  <c r="J114"/>
  <c r="AJ114" s="1"/>
  <c r="I114"/>
  <c r="H114"/>
  <c r="G114"/>
  <c r="AX113"/>
  <c r="AY113" s="1"/>
  <c r="AH113"/>
  <c r="AG113"/>
  <c r="AF113"/>
  <c r="AE113"/>
  <c r="Y113"/>
  <c r="X113"/>
  <c r="S113"/>
  <c r="Q113"/>
  <c r="AI113" s="1"/>
  <c r="M113"/>
  <c r="L113"/>
  <c r="AJ113" s="1"/>
  <c r="J113"/>
  <c r="I113"/>
  <c r="H113"/>
  <c r="G113"/>
  <c r="AX112"/>
  <c r="AY112" s="1"/>
  <c r="AH112"/>
  <c r="AG112"/>
  <c r="AF112"/>
  <c r="AE112"/>
  <c r="Y112"/>
  <c r="X112"/>
  <c r="S112"/>
  <c r="Q112"/>
  <c r="AI112" s="1"/>
  <c r="M112"/>
  <c r="L112"/>
  <c r="AJ112" s="1"/>
  <c r="J112"/>
  <c r="I112"/>
  <c r="H112"/>
  <c r="G112"/>
  <c r="AX111"/>
  <c r="AY111" s="1"/>
  <c r="AH111"/>
  <c r="AG111"/>
  <c r="AF111"/>
  <c r="AE111"/>
  <c r="Y111"/>
  <c r="X111"/>
  <c r="S111"/>
  <c r="Q111"/>
  <c r="AI111" s="1"/>
  <c r="M111"/>
  <c r="L111"/>
  <c r="AJ111" s="1"/>
  <c r="J111"/>
  <c r="I111"/>
  <c r="H111"/>
  <c r="G111"/>
  <c r="AX110"/>
  <c r="AY110" s="1"/>
  <c r="AH110"/>
  <c r="AG110"/>
  <c r="AF110"/>
  <c r="AE110"/>
  <c r="Y110"/>
  <c r="X110"/>
  <c r="S110"/>
  <c r="Q110"/>
  <c r="AI110" s="1"/>
  <c r="M110"/>
  <c r="L110"/>
  <c r="AJ110" s="1"/>
  <c r="J110"/>
  <c r="I110"/>
  <c r="H110"/>
  <c r="G110"/>
  <c r="AX109"/>
  <c r="AY109" s="1"/>
  <c r="AH109"/>
  <c r="AG109"/>
  <c r="AF109"/>
  <c r="AE109"/>
  <c r="Y109"/>
  <c r="X109"/>
  <c r="S109"/>
  <c r="Q109"/>
  <c r="AI109" s="1"/>
  <c r="M109"/>
  <c r="L109"/>
  <c r="AJ109" s="1"/>
  <c r="J109"/>
  <c r="I109"/>
  <c r="H109"/>
  <c r="G109"/>
  <c r="AX108"/>
  <c r="AY108" s="1"/>
  <c r="AH108"/>
  <c r="AG108"/>
  <c r="AF108"/>
  <c r="AE108"/>
  <c r="Y108"/>
  <c r="X108"/>
  <c r="S108"/>
  <c r="Q108"/>
  <c r="AI108" s="1"/>
  <c r="M108"/>
  <c r="L108"/>
  <c r="AJ108" s="1"/>
  <c r="J108"/>
  <c r="I108"/>
  <c r="H108"/>
  <c r="G108"/>
  <c r="AX107"/>
  <c r="AY107" s="1"/>
  <c r="AH107"/>
  <c r="AG107"/>
  <c r="AF107"/>
  <c r="AE107"/>
  <c r="Y107"/>
  <c r="X107"/>
  <c r="S107"/>
  <c r="Q107"/>
  <c r="AI107" s="1"/>
  <c r="M107"/>
  <c r="L107"/>
  <c r="AJ107" s="1"/>
  <c r="J107"/>
  <c r="I107"/>
  <c r="H107"/>
  <c r="G107"/>
  <c r="AX106"/>
  <c r="AY106" s="1"/>
  <c r="AH106"/>
  <c r="AG106"/>
  <c r="AF106"/>
  <c r="AE106"/>
  <c r="Y106"/>
  <c r="X106"/>
  <c r="S106"/>
  <c r="Q106"/>
  <c r="AI106" s="1"/>
  <c r="M106"/>
  <c r="L106"/>
  <c r="AJ106" s="1"/>
  <c r="J106"/>
  <c r="I106"/>
  <c r="H106"/>
  <c r="G106"/>
  <c r="AX105"/>
  <c r="AY105" s="1"/>
  <c r="AH105"/>
  <c r="AG105"/>
  <c r="AF105"/>
  <c r="AE105"/>
  <c r="Y105"/>
  <c r="X105"/>
  <c r="S105"/>
  <c r="Q105"/>
  <c r="AI105" s="1"/>
  <c r="M105"/>
  <c r="L105"/>
  <c r="AJ105" s="1"/>
  <c r="J105"/>
  <c r="I105"/>
  <c r="H105"/>
  <c r="G105"/>
  <c r="AX104"/>
  <c r="AY104" s="1"/>
  <c r="AH104"/>
  <c r="AG104"/>
  <c r="AF104"/>
  <c r="AE104"/>
  <c r="Y104"/>
  <c r="X104"/>
  <c r="S104"/>
  <c r="Q104"/>
  <c r="AI104" s="1"/>
  <c r="M104"/>
  <c r="L104"/>
  <c r="AJ104" s="1"/>
  <c r="J104"/>
  <c r="I104"/>
  <c r="H104"/>
  <c r="G104"/>
  <c r="AX103"/>
  <c r="AY103" s="1"/>
  <c r="AH103"/>
  <c r="AG103"/>
  <c r="AF103"/>
  <c r="AE103"/>
  <c r="Y103"/>
  <c r="X103"/>
  <c r="S103"/>
  <c r="Q103"/>
  <c r="AI103" s="1"/>
  <c r="M103"/>
  <c r="L103"/>
  <c r="AJ103" s="1"/>
  <c r="J103"/>
  <c r="I103"/>
  <c r="H103"/>
  <c r="G103"/>
  <c r="AX102"/>
  <c r="AY102" s="1"/>
  <c r="AH102"/>
  <c r="AG102"/>
  <c r="AF102"/>
  <c r="AE102"/>
  <c r="Y102"/>
  <c r="X102"/>
  <c r="S102"/>
  <c r="Q102"/>
  <c r="AI102" s="1"/>
  <c r="M102"/>
  <c r="L102"/>
  <c r="AJ102" s="1"/>
  <c r="J102"/>
  <c r="I102"/>
  <c r="H102"/>
  <c r="G102"/>
  <c r="AX101"/>
  <c r="AY101" s="1"/>
  <c r="AH101"/>
  <c r="AG101"/>
  <c r="AF101"/>
  <c r="AE101"/>
  <c r="Y101"/>
  <c r="X101"/>
  <c r="S101"/>
  <c r="Q101"/>
  <c r="AI101" s="1"/>
  <c r="M101"/>
  <c r="L101"/>
  <c r="AJ101" s="1"/>
  <c r="J101"/>
  <c r="I101"/>
  <c r="H101"/>
  <c r="G101"/>
  <c r="AX100"/>
  <c r="AY100" s="1"/>
  <c r="AH100"/>
  <c r="AG100"/>
  <c r="AF100"/>
  <c r="AE100"/>
  <c r="Y100"/>
  <c r="X100"/>
  <c r="S100"/>
  <c r="Q100"/>
  <c r="AI100" s="1"/>
  <c r="M100"/>
  <c r="L100"/>
  <c r="AJ100" s="1"/>
  <c r="J100"/>
  <c r="I100"/>
  <c r="H100"/>
  <c r="G100"/>
  <c r="AX99"/>
  <c r="AY99" s="1"/>
  <c r="AH99"/>
  <c r="AG99"/>
  <c r="AF99"/>
  <c r="AE99"/>
  <c r="Y99"/>
  <c r="X99"/>
  <c r="S99"/>
  <c r="Q99"/>
  <c r="AI99" s="1"/>
  <c r="M99"/>
  <c r="L99"/>
  <c r="AJ99" s="1"/>
  <c r="J99"/>
  <c r="I99"/>
  <c r="H99"/>
  <c r="G99"/>
  <c r="AX98"/>
  <c r="AY98" s="1"/>
  <c r="AH98"/>
  <c r="AG98"/>
  <c r="AF98"/>
  <c r="AE98"/>
  <c r="Y98"/>
  <c r="X98"/>
  <c r="S98"/>
  <c r="Q98"/>
  <c r="AI98" s="1"/>
  <c r="M98"/>
  <c r="L98"/>
  <c r="AJ98" s="1"/>
  <c r="J98"/>
  <c r="I98"/>
  <c r="H98"/>
  <c r="G98"/>
  <c r="AX97"/>
  <c r="AY97" s="1"/>
  <c r="AH97"/>
  <c r="AG97"/>
  <c r="AF97"/>
  <c r="AE97"/>
  <c r="Y97"/>
  <c r="X97"/>
  <c r="S97"/>
  <c r="Q97"/>
  <c r="AI97" s="1"/>
  <c r="M97"/>
  <c r="L97"/>
  <c r="AJ97" s="1"/>
  <c r="J97"/>
  <c r="I97"/>
  <c r="H97"/>
  <c r="G97"/>
  <c r="AX96"/>
  <c r="AY96" s="1"/>
  <c r="AH96"/>
  <c r="AG96"/>
  <c r="AF96"/>
  <c r="AE96"/>
  <c r="Y96"/>
  <c r="X96"/>
  <c r="S96"/>
  <c r="Q96"/>
  <c r="AI96" s="1"/>
  <c r="M96"/>
  <c r="L96"/>
  <c r="AJ96" s="1"/>
  <c r="J96"/>
  <c r="I96"/>
  <c r="H96"/>
  <c r="G96"/>
  <c r="AX95"/>
  <c r="AY95" s="1"/>
  <c r="AH95"/>
  <c r="AG95"/>
  <c r="AF95"/>
  <c r="AE95"/>
  <c r="Y95"/>
  <c r="X95"/>
  <c r="S95"/>
  <c r="Q95"/>
  <c r="AI95" s="1"/>
  <c r="M95"/>
  <c r="L95"/>
  <c r="AJ95" s="1"/>
  <c r="J95"/>
  <c r="I95"/>
  <c r="H95"/>
  <c r="G95"/>
  <c r="AX94"/>
  <c r="AY94" s="1"/>
  <c r="AH94"/>
  <c r="AG94"/>
  <c r="AF94"/>
  <c r="AE94"/>
  <c r="Y94"/>
  <c r="X94"/>
  <c r="S94"/>
  <c r="Q94"/>
  <c r="AI94" s="1"/>
  <c r="M94"/>
  <c r="L94"/>
  <c r="AJ94" s="1"/>
  <c r="J94"/>
  <c r="I94"/>
  <c r="H94"/>
  <c r="G94"/>
  <c r="AX93"/>
  <c r="AY93" s="1"/>
  <c r="AH93"/>
  <c r="AG93"/>
  <c r="AF93"/>
  <c r="AE93"/>
  <c r="Y93"/>
  <c r="X93"/>
  <c r="S93"/>
  <c r="Q93"/>
  <c r="AI93" s="1"/>
  <c r="AK93" s="1"/>
  <c r="M93"/>
  <c r="L93"/>
  <c r="J93"/>
  <c r="AJ93" s="1"/>
  <c r="I93"/>
  <c r="H93"/>
  <c r="G93"/>
  <c r="AX92"/>
  <c r="AY92" s="1"/>
  <c r="AH92"/>
  <c r="AG92"/>
  <c r="AF92"/>
  <c r="AE92"/>
  <c r="Y92"/>
  <c r="X92"/>
  <c r="S92"/>
  <c r="AI92" s="1"/>
  <c r="Q92"/>
  <c r="M92"/>
  <c r="L92"/>
  <c r="J92"/>
  <c r="AJ92" s="1"/>
  <c r="I92"/>
  <c r="H92"/>
  <c r="G92"/>
  <c r="AX91"/>
  <c r="AY91" s="1"/>
  <c r="AH91"/>
  <c r="AG91"/>
  <c r="AF91"/>
  <c r="AE91"/>
  <c r="Y91"/>
  <c r="X91"/>
  <c r="S91"/>
  <c r="AI91" s="1"/>
  <c r="Q91"/>
  <c r="M91"/>
  <c r="L91"/>
  <c r="J91"/>
  <c r="AJ91" s="1"/>
  <c r="I91"/>
  <c r="H91"/>
  <c r="G91"/>
  <c r="AX90"/>
  <c r="AY90" s="1"/>
  <c r="AH90"/>
  <c r="AG90"/>
  <c r="AF90"/>
  <c r="AE90"/>
  <c r="Y90"/>
  <c r="X90"/>
  <c r="S90"/>
  <c r="AI90" s="1"/>
  <c r="Q90"/>
  <c r="M90"/>
  <c r="L90"/>
  <c r="J90"/>
  <c r="AJ90" s="1"/>
  <c r="I90"/>
  <c r="H90"/>
  <c r="G90"/>
  <c r="AX89"/>
  <c r="AY89" s="1"/>
  <c r="AH89"/>
  <c r="AG89"/>
  <c r="AF89"/>
  <c r="AE89"/>
  <c r="Y89"/>
  <c r="X89"/>
  <c r="S89"/>
  <c r="AI89" s="1"/>
  <c r="Q89"/>
  <c r="M89"/>
  <c r="L89"/>
  <c r="J89"/>
  <c r="AJ89" s="1"/>
  <c r="I89"/>
  <c r="H89"/>
  <c r="G89"/>
  <c r="AX88"/>
  <c r="AY88" s="1"/>
  <c r="AH88"/>
  <c r="AG88"/>
  <c r="AF88"/>
  <c r="AE88"/>
  <c r="Y88"/>
  <c r="X88"/>
  <c r="S88"/>
  <c r="AI88" s="1"/>
  <c r="Q88"/>
  <c r="M88"/>
  <c r="L88"/>
  <c r="J88"/>
  <c r="AJ88" s="1"/>
  <c r="I88"/>
  <c r="H88"/>
  <c r="G88"/>
  <c r="AX87"/>
  <c r="AY87" s="1"/>
  <c r="AH87"/>
  <c r="AG87"/>
  <c r="AF87"/>
  <c r="AE87"/>
  <c r="Y87"/>
  <c r="X87"/>
  <c r="S87"/>
  <c r="AI87" s="1"/>
  <c r="Q87"/>
  <c r="M87"/>
  <c r="L87"/>
  <c r="J87"/>
  <c r="AJ87" s="1"/>
  <c r="I87"/>
  <c r="H87"/>
  <c r="G87"/>
  <c r="AX86"/>
  <c r="AY86" s="1"/>
  <c r="AH86"/>
  <c r="AG86"/>
  <c r="AF86"/>
  <c r="AE86"/>
  <c r="Y86"/>
  <c r="X86"/>
  <c r="S86"/>
  <c r="AI86" s="1"/>
  <c r="Q86"/>
  <c r="M86"/>
  <c r="L86"/>
  <c r="J86"/>
  <c r="AJ86" s="1"/>
  <c r="I86"/>
  <c r="H86"/>
  <c r="G86"/>
  <c r="AX85"/>
  <c r="AY85" s="1"/>
  <c r="AH85"/>
  <c r="AG85"/>
  <c r="AF85"/>
  <c r="AE85"/>
  <c r="Y85"/>
  <c r="X85"/>
  <c r="S85"/>
  <c r="AI85" s="1"/>
  <c r="Q85"/>
  <c r="M85"/>
  <c r="L85"/>
  <c r="J85"/>
  <c r="AJ85" s="1"/>
  <c r="I85"/>
  <c r="H85"/>
  <c r="G85"/>
  <c r="AX84"/>
  <c r="AY84" s="1"/>
  <c r="AH84"/>
  <c r="AG84"/>
  <c r="AF84"/>
  <c r="AE84"/>
  <c r="Y84"/>
  <c r="X84"/>
  <c r="S84"/>
  <c r="AI84" s="1"/>
  <c r="Q84"/>
  <c r="M84"/>
  <c r="L84"/>
  <c r="J84"/>
  <c r="AJ84" s="1"/>
  <c r="I84"/>
  <c r="H84"/>
  <c r="G84"/>
  <c r="AX83"/>
  <c r="AY83" s="1"/>
  <c r="AH83"/>
  <c r="AG83"/>
  <c r="AF83"/>
  <c r="AE83"/>
  <c r="Y83"/>
  <c r="X83"/>
  <c r="S83"/>
  <c r="AI83" s="1"/>
  <c r="Q83"/>
  <c r="M83"/>
  <c r="L83"/>
  <c r="J83"/>
  <c r="AJ83" s="1"/>
  <c r="I83"/>
  <c r="H83"/>
  <c r="G83"/>
  <c r="AX82"/>
  <c r="AY82" s="1"/>
  <c r="AH82"/>
  <c r="AG82"/>
  <c r="AF82"/>
  <c r="AE82"/>
  <c r="Y82"/>
  <c r="X82"/>
  <c r="S82"/>
  <c r="AI82" s="1"/>
  <c r="Q82"/>
  <c r="M82"/>
  <c r="L82"/>
  <c r="J82"/>
  <c r="AJ82" s="1"/>
  <c r="I82"/>
  <c r="H82"/>
  <c r="G82"/>
  <c r="AX81"/>
  <c r="AY81" s="1"/>
  <c r="AH81"/>
  <c r="AG81"/>
  <c r="AF81"/>
  <c r="AE81"/>
  <c r="Y81"/>
  <c r="X81"/>
  <c r="S81"/>
  <c r="AI81" s="1"/>
  <c r="Q81"/>
  <c r="M81"/>
  <c r="L81"/>
  <c r="J81"/>
  <c r="AJ81" s="1"/>
  <c r="I81"/>
  <c r="H81"/>
  <c r="G81"/>
  <c r="AX80"/>
  <c r="AY80" s="1"/>
  <c r="AH80"/>
  <c r="AG80"/>
  <c r="AF80"/>
  <c r="AE80"/>
  <c r="Y80"/>
  <c r="X80"/>
  <c r="S80"/>
  <c r="AI80" s="1"/>
  <c r="Q80"/>
  <c r="M80"/>
  <c r="L80"/>
  <c r="J80"/>
  <c r="AJ80" s="1"/>
  <c r="I80"/>
  <c r="H80"/>
  <c r="G80"/>
  <c r="AX79"/>
  <c r="AY79" s="1"/>
  <c r="AH79"/>
  <c r="AG79"/>
  <c r="AF79"/>
  <c r="AE79"/>
  <c r="Y79"/>
  <c r="X79"/>
  <c r="S79"/>
  <c r="AI79" s="1"/>
  <c r="Q79"/>
  <c r="M79"/>
  <c r="L79"/>
  <c r="J79"/>
  <c r="AJ79" s="1"/>
  <c r="I79"/>
  <c r="H79"/>
  <c r="G79"/>
  <c r="AX78"/>
  <c r="AY78" s="1"/>
  <c r="AH78"/>
  <c r="AG78"/>
  <c r="AF78"/>
  <c r="AE78"/>
  <c r="Y78"/>
  <c r="X78"/>
  <c r="S78"/>
  <c r="AI78" s="1"/>
  <c r="Q78"/>
  <c r="M78"/>
  <c r="L78"/>
  <c r="J78"/>
  <c r="AJ78" s="1"/>
  <c r="I78"/>
  <c r="H78"/>
  <c r="G78"/>
  <c r="AX77"/>
  <c r="AY77" s="1"/>
  <c r="AH77"/>
  <c r="AG77"/>
  <c r="AF77"/>
  <c r="AE77"/>
  <c r="Y77"/>
  <c r="X77"/>
  <c r="S77"/>
  <c r="AI77" s="1"/>
  <c r="Q77"/>
  <c r="M77"/>
  <c r="L77"/>
  <c r="J77"/>
  <c r="AJ77" s="1"/>
  <c r="I77"/>
  <c r="H77"/>
  <c r="G77"/>
  <c r="AX76"/>
  <c r="AY76" s="1"/>
  <c r="AH76"/>
  <c r="AG76"/>
  <c r="AF76"/>
  <c r="AE76"/>
  <c r="Y76"/>
  <c r="X76"/>
  <c r="S76"/>
  <c r="AI76" s="1"/>
  <c r="Q76"/>
  <c r="M76"/>
  <c r="L76"/>
  <c r="J76"/>
  <c r="AJ76" s="1"/>
  <c r="I76"/>
  <c r="H76"/>
  <c r="G76"/>
  <c r="AX75"/>
  <c r="AY75" s="1"/>
  <c r="AH75"/>
  <c r="AG75"/>
  <c r="AF75"/>
  <c r="AE75"/>
  <c r="Y75"/>
  <c r="X75"/>
  <c r="S75"/>
  <c r="AI75" s="1"/>
  <c r="Q75"/>
  <c r="M75"/>
  <c r="L75"/>
  <c r="J75"/>
  <c r="AJ75" s="1"/>
  <c r="I75"/>
  <c r="H75"/>
  <c r="G75"/>
  <c r="AX74"/>
  <c r="AY74" s="1"/>
  <c r="AH74"/>
  <c r="AG74"/>
  <c r="AF74"/>
  <c r="AE74"/>
  <c r="Y74"/>
  <c r="X74"/>
  <c r="S74"/>
  <c r="AI74" s="1"/>
  <c r="Q74"/>
  <c r="M74"/>
  <c r="L74"/>
  <c r="J74"/>
  <c r="AJ74" s="1"/>
  <c r="I74"/>
  <c r="H74"/>
  <c r="G74"/>
  <c r="AX73"/>
  <c r="AY73" s="1"/>
  <c r="AH73"/>
  <c r="AG73"/>
  <c r="AF73"/>
  <c r="AE73"/>
  <c r="Y73"/>
  <c r="X73"/>
  <c r="S73"/>
  <c r="AI73" s="1"/>
  <c r="Q73"/>
  <c r="M73"/>
  <c r="L73"/>
  <c r="J73"/>
  <c r="AJ73" s="1"/>
  <c r="I73"/>
  <c r="H73"/>
  <c r="G73"/>
  <c r="AX72"/>
  <c r="AY72" s="1"/>
  <c r="AH72"/>
  <c r="AG72"/>
  <c r="AF72"/>
  <c r="AE72"/>
  <c r="Y72"/>
  <c r="X72"/>
  <c r="S72"/>
  <c r="AI72" s="1"/>
  <c r="Q72"/>
  <c r="M72"/>
  <c r="L72"/>
  <c r="J72"/>
  <c r="AJ72" s="1"/>
  <c r="I72"/>
  <c r="H72"/>
  <c r="G72"/>
  <c r="AX71"/>
  <c r="AY71" s="1"/>
  <c r="AH71"/>
  <c r="AG71"/>
  <c r="AF71"/>
  <c r="AE71"/>
  <c r="Y71"/>
  <c r="X71"/>
  <c r="S71"/>
  <c r="AI71" s="1"/>
  <c r="AK71" s="1"/>
  <c r="Q71"/>
  <c r="M71"/>
  <c r="L71"/>
  <c r="J71"/>
  <c r="AJ71" s="1"/>
  <c r="I71"/>
  <c r="H71"/>
  <c r="G71"/>
  <c r="AX70"/>
  <c r="AY70" s="1"/>
  <c r="AH70"/>
  <c r="AG70"/>
  <c r="AF70"/>
  <c r="AE70"/>
  <c r="Y70"/>
  <c r="X70"/>
  <c r="S70"/>
  <c r="AI70" s="1"/>
  <c r="AK70" s="1"/>
  <c r="Q70"/>
  <c r="M70"/>
  <c r="L70"/>
  <c r="J70"/>
  <c r="AJ70" s="1"/>
  <c r="I70"/>
  <c r="H70"/>
  <c r="G70"/>
  <c r="AX69"/>
  <c r="AY69" s="1"/>
  <c r="AH69"/>
  <c r="AG69"/>
  <c r="AF69"/>
  <c r="AE69"/>
  <c r="Y69"/>
  <c r="X69"/>
  <c r="S69"/>
  <c r="AI69" s="1"/>
  <c r="AK69" s="1"/>
  <c r="Q69"/>
  <c r="M69"/>
  <c r="L69"/>
  <c r="J69"/>
  <c r="AJ69" s="1"/>
  <c r="I69"/>
  <c r="H69"/>
  <c r="G69"/>
  <c r="AX68"/>
  <c r="AY68" s="1"/>
  <c r="AH68"/>
  <c r="AG68"/>
  <c r="AF68"/>
  <c r="AE68"/>
  <c r="Y68"/>
  <c r="X68"/>
  <c r="S68"/>
  <c r="AI68" s="1"/>
  <c r="AK68" s="1"/>
  <c r="Q68"/>
  <c r="M68"/>
  <c r="L68"/>
  <c r="J68"/>
  <c r="AJ68" s="1"/>
  <c r="I68"/>
  <c r="H68"/>
  <c r="G68"/>
  <c r="AX67"/>
  <c r="AY67" s="1"/>
  <c r="AH67"/>
  <c r="AG67"/>
  <c r="AF67"/>
  <c r="AE67"/>
  <c r="Y67"/>
  <c r="X67"/>
  <c r="S67"/>
  <c r="AI67" s="1"/>
  <c r="Q67"/>
  <c r="M67"/>
  <c r="L67"/>
  <c r="J67"/>
  <c r="AJ67" s="1"/>
  <c r="I67"/>
  <c r="H67"/>
  <c r="G67"/>
  <c r="AX66"/>
  <c r="AY66" s="1"/>
  <c r="AH66"/>
  <c r="AG66"/>
  <c r="AF66"/>
  <c r="AE66"/>
  <c r="Y66"/>
  <c r="X66"/>
  <c r="S66"/>
  <c r="AI66" s="1"/>
  <c r="Q66"/>
  <c r="M66"/>
  <c r="L66"/>
  <c r="J66"/>
  <c r="AJ66" s="1"/>
  <c r="I66"/>
  <c r="H66"/>
  <c r="G66"/>
  <c r="AX65"/>
  <c r="AY65" s="1"/>
  <c r="AH65"/>
  <c r="AG65"/>
  <c r="AF65"/>
  <c r="AE65"/>
  <c r="Y65"/>
  <c r="X65"/>
  <c r="S65"/>
  <c r="AI65" s="1"/>
  <c r="Q65"/>
  <c r="M65"/>
  <c r="L65"/>
  <c r="J65"/>
  <c r="AJ65" s="1"/>
  <c r="I65"/>
  <c r="H65"/>
  <c r="G65"/>
  <c r="AX64"/>
  <c r="AY64" s="1"/>
  <c r="AH64"/>
  <c r="AG64"/>
  <c r="AF64"/>
  <c r="AE64"/>
  <c r="Y64"/>
  <c r="X64"/>
  <c r="S64"/>
  <c r="AI64" s="1"/>
  <c r="Q64"/>
  <c r="M64"/>
  <c r="L64"/>
  <c r="J64"/>
  <c r="AJ64" s="1"/>
  <c r="I64"/>
  <c r="H64"/>
  <c r="G64"/>
  <c r="AX63"/>
  <c r="AY63" s="1"/>
  <c r="AH63"/>
  <c r="AG63"/>
  <c r="AF63"/>
  <c r="AE63"/>
  <c r="Y63"/>
  <c r="X63"/>
  <c r="S63"/>
  <c r="AI63" s="1"/>
  <c r="Q63"/>
  <c r="M63"/>
  <c r="L63"/>
  <c r="J63"/>
  <c r="AJ63" s="1"/>
  <c r="I63"/>
  <c r="H63"/>
  <c r="G63"/>
  <c r="AX62"/>
  <c r="AY62" s="1"/>
  <c r="AH62"/>
  <c r="AG62"/>
  <c r="AF62"/>
  <c r="AE62"/>
  <c r="Y62"/>
  <c r="X62"/>
  <c r="S62"/>
  <c r="AI62" s="1"/>
  <c r="Q62"/>
  <c r="M62"/>
  <c r="L62"/>
  <c r="J62"/>
  <c r="AJ62" s="1"/>
  <c r="I62"/>
  <c r="H62"/>
  <c r="G62"/>
  <c r="AX61"/>
  <c r="AY61" s="1"/>
  <c r="AH61"/>
  <c r="AG61"/>
  <c r="AF61"/>
  <c r="AE61"/>
  <c r="Y61"/>
  <c r="X61"/>
  <c r="S61"/>
  <c r="AI61" s="1"/>
  <c r="Q61"/>
  <c r="M61"/>
  <c r="L61"/>
  <c r="J61"/>
  <c r="AJ61" s="1"/>
  <c r="I61"/>
  <c r="H61"/>
  <c r="G61"/>
  <c r="AX60"/>
  <c r="AY60" s="1"/>
  <c r="AH60"/>
  <c r="AG60"/>
  <c r="AF60"/>
  <c r="AE60"/>
  <c r="Y60"/>
  <c r="X60"/>
  <c r="S60"/>
  <c r="AI60" s="1"/>
  <c r="Q60"/>
  <c r="M60"/>
  <c r="L60"/>
  <c r="J60"/>
  <c r="AJ60" s="1"/>
  <c r="I60"/>
  <c r="H60"/>
  <c r="G60"/>
  <c r="AX59"/>
  <c r="AY59" s="1"/>
  <c r="AH59"/>
  <c r="AG59"/>
  <c r="AF59"/>
  <c r="AE59"/>
  <c r="Y59"/>
  <c r="X59"/>
  <c r="S59"/>
  <c r="AI59" s="1"/>
  <c r="Q59"/>
  <c r="M59"/>
  <c r="L59"/>
  <c r="J59"/>
  <c r="AJ59" s="1"/>
  <c r="I59"/>
  <c r="H59"/>
  <c r="G59"/>
  <c r="AX58"/>
  <c r="AY58" s="1"/>
  <c r="AH58"/>
  <c r="AG58"/>
  <c r="AF58"/>
  <c r="AE58"/>
  <c r="Y58"/>
  <c r="X58"/>
  <c r="S58"/>
  <c r="AI58" s="1"/>
  <c r="Q58"/>
  <c r="M58"/>
  <c r="L58"/>
  <c r="J58"/>
  <c r="AJ58" s="1"/>
  <c r="I58"/>
  <c r="H58"/>
  <c r="G58"/>
  <c r="AX57"/>
  <c r="AY57" s="1"/>
  <c r="AH57"/>
  <c r="AG57"/>
  <c r="AF57"/>
  <c r="AE57"/>
  <c r="Y57"/>
  <c r="X57"/>
  <c r="S57"/>
  <c r="AI57" s="1"/>
  <c r="Q57"/>
  <c r="M57"/>
  <c r="L57"/>
  <c r="J57"/>
  <c r="AJ57" s="1"/>
  <c r="I57"/>
  <c r="H57"/>
  <c r="G57"/>
  <c r="AX56"/>
  <c r="AY56" s="1"/>
  <c r="AH56"/>
  <c r="AG56"/>
  <c r="AF56"/>
  <c r="AE56"/>
  <c r="Y56"/>
  <c r="X56"/>
  <c r="S56"/>
  <c r="AI56" s="1"/>
  <c r="Q56"/>
  <c r="M56"/>
  <c r="L56"/>
  <c r="J56"/>
  <c r="AJ56" s="1"/>
  <c r="I56"/>
  <c r="H56"/>
  <c r="G56"/>
  <c r="AX55"/>
  <c r="AY55" s="1"/>
  <c r="AH55"/>
  <c r="AG55"/>
  <c r="AF55"/>
  <c r="AE55"/>
  <c r="Y55"/>
  <c r="X55"/>
  <c r="S55"/>
  <c r="AI55" s="1"/>
  <c r="Q55"/>
  <c r="M55"/>
  <c r="L55"/>
  <c r="J55"/>
  <c r="AJ55" s="1"/>
  <c r="I55"/>
  <c r="H55"/>
  <c r="G55"/>
  <c r="BA54"/>
  <c r="BB54" s="1"/>
  <c r="AX54"/>
  <c r="AY54" s="1"/>
  <c r="AH54"/>
  <c r="AG54"/>
  <c r="AF54"/>
  <c r="AE54"/>
  <c r="Y54"/>
  <c r="X54"/>
  <c r="S54"/>
  <c r="AI54" s="1"/>
  <c r="Q54"/>
  <c r="M54"/>
  <c r="L54"/>
  <c r="J54"/>
  <c r="AJ54" s="1"/>
  <c r="I54"/>
  <c r="H54"/>
  <c r="G54"/>
  <c r="BA53"/>
  <c r="BB53" s="1"/>
  <c r="AY53"/>
  <c r="AX53"/>
  <c r="AH53"/>
  <c r="AG53"/>
  <c r="AF53"/>
  <c r="AE53"/>
  <c r="Y53"/>
  <c r="X53"/>
  <c r="S53"/>
  <c r="AI53" s="1"/>
  <c r="Q53"/>
  <c r="M53"/>
  <c r="L53"/>
  <c r="J53"/>
  <c r="AJ53" s="1"/>
  <c r="I53"/>
  <c r="H53"/>
  <c r="G53"/>
  <c r="BA52"/>
  <c r="BB52" s="1"/>
  <c r="AX52"/>
  <c r="AY52" s="1"/>
  <c r="AH52"/>
  <c r="AG52"/>
  <c r="AF52"/>
  <c r="AE52"/>
  <c r="Y52"/>
  <c r="X52"/>
  <c r="S52"/>
  <c r="AI52" s="1"/>
  <c r="Q52"/>
  <c r="M52"/>
  <c r="L52"/>
  <c r="J52"/>
  <c r="AJ52" s="1"/>
  <c r="I52"/>
  <c r="H52"/>
  <c r="G52"/>
  <c r="BA51"/>
  <c r="BB51" s="1"/>
  <c r="AX51"/>
  <c r="AY51" s="1"/>
  <c r="AH51"/>
  <c r="AG51"/>
  <c r="AF51"/>
  <c r="AE51"/>
  <c r="Y51"/>
  <c r="X51"/>
  <c r="S51"/>
  <c r="AI51" s="1"/>
  <c r="Q51"/>
  <c r="M51"/>
  <c r="L51"/>
  <c r="J51"/>
  <c r="AJ51" s="1"/>
  <c r="I51"/>
  <c r="H51"/>
  <c r="G51"/>
  <c r="BA50"/>
  <c r="BB50" s="1"/>
  <c r="AX50"/>
  <c r="AY50" s="1"/>
  <c r="AH50"/>
  <c r="AG50"/>
  <c r="AF50"/>
  <c r="AE50"/>
  <c r="Y50"/>
  <c r="X50"/>
  <c r="S50"/>
  <c r="AI50" s="1"/>
  <c r="Q50"/>
  <c r="M50"/>
  <c r="L50"/>
  <c r="J50"/>
  <c r="AJ50" s="1"/>
  <c r="I50"/>
  <c r="H50"/>
  <c r="G50"/>
  <c r="BA49"/>
  <c r="BB49" s="1"/>
  <c r="AY49"/>
  <c r="AX49"/>
  <c r="AH49"/>
  <c r="AG49"/>
  <c r="AF49"/>
  <c r="AE49"/>
  <c r="Y49"/>
  <c r="X49"/>
  <c r="S49"/>
  <c r="AI49" s="1"/>
  <c r="Q49"/>
  <c r="M49"/>
  <c r="L49"/>
  <c r="J49"/>
  <c r="AJ49" s="1"/>
  <c r="I49"/>
  <c r="H49"/>
  <c r="G49"/>
  <c r="BA48"/>
  <c r="BB48" s="1"/>
  <c r="AX48"/>
  <c r="AY48" s="1"/>
  <c r="AH48"/>
  <c r="AG48"/>
  <c r="AF48"/>
  <c r="AE48"/>
  <c r="Y48"/>
  <c r="X48"/>
  <c r="S48"/>
  <c r="AI48" s="1"/>
  <c r="Q48"/>
  <c r="M48"/>
  <c r="L48"/>
  <c r="J48"/>
  <c r="AJ48" s="1"/>
  <c r="I48"/>
  <c r="H48"/>
  <c r="G48"/>
  <c r="BA47"/>
  <c r="BB47" s="1"/>
  <c r="AX47"/>
  <c r="AY47" s="1"/>
  <c r="AH47"/>
  <c r="AG47"/>
  <c r="AF47"/>
  <c r="AE47"/>
  <c r="Y47"/>
  <c r="X47"/>
  <c r="S47"/>
  <c r="AI47" s="1"/>
  <c r="Q47"/>
  <c r="M47"/>
  <c r="L47"/>
  <c r="J47"/>
  <c r="AJ47" s="1"/>
  <c r="I47"/>
  <c r="H47"/>
  <c r="G47"/>
  <c r="BA46"/>
  <c r="BB46" s="1"/>
  <c r="AX46"/>
  <c r="AY46" s="1"/>
  <c r="AH46"/>
  <c r="AG46"/>
  <c r="AF46"/>
  <c r="AE46"/>
  <c r="Y46"/>
  <c r="X46"/>
  <c r="S46"/>
  <c r="AI46" s="1"/>
  <c r="Q46"/>
  <c r="M46"/>
  <c r="L46"/>
  <c r="J46"/>
  <c r="AJ46" s="1"/>
  <c r="I46"/>
  <c r="H46"/>
  <c r="G46"/>
  <c r="BA45"/>
  <c r="BB45" s="1"/>
  <c r="AY45"/>
  <c r="AX45"/>
  <c r="AH45"/>
  <c r="AG45"/>
  <c r="AF45"/>
  <c r="AE45"/>
  <c r="Y45"/>
  <c r="X45"/>
  <c r="S45"/>
  <c r="AI45" s="1"/>
  <c r="Q45"/>
  <c r="M45"/>
  <c r="L45"/>
  <c r="J45"/>
  <c r="AJ45" s="1"/>
  <c r="I45"/>
  <c r="H45"/>
  <c r="G45"/>
  <c r="BA44"/>
  <c r="BB44" s="1"/>
  <c r="AX44"/>
  <c r="AY44" s="1"/>
  <c r="AH44"/>
  <c r="AG44"/>
  <c r="AF44"/>
  <c r="AE44"/>
  <c r="Y44"/>
  <c r="X44"/>
  <c r="S44"/>
  <c r="AI44" s="1"/>
  <c r="Q44"/>
  <c r="M44"/>
  <c r="L44"/>
  <c r="J44"/>
  <c r="AJ44" s="1"/>
  <c r="I44"/>
  <c r="H44"/>
  <c r="G44"/>
  <c r="BA43"/>
  <c r="BB43" s="1"/>
  <c r="AX43"/>
  <c r="AY43" s="1"/>
  <c r="AH43"/>
  <c r="AG43"/>
  <c r="AF43"/>
  <c r="AE43"/>
  <c r="Y43"/>
  <c r="X43"/>
  <c r="S43"/>
  <c r="AI43" s="1"/>
  <c r="Q43"/>
  <c r="M43"/>
  <c r="L43"/>
  <c r="J43"/>
  <c r="AJ43" s="1"/>
  <c r="I43"/>
  <c r="H43"/>
  <c r="G43"/>
  <c r="BA42"/>
  <c r="BB42" s="1"/>
  <c r="AX42"/>
  <c r="AY42" s="1"/>
  <c r="AH42"/>
  <c r="AG42"/>
  <c r="AF42"/>
  <c r="AE42"/>
  <c r="Y42"/>
  <c r="X42"/>
  <c r="S42"/>
  <c r="AI42" s="1"/>
  <c r="Q42"/>
  <c r="M42"/>
  <c r="L42"/>
  <c r="J42"/>
  <c r="AJ42" s="1"/>
  <c r="I42"/>
  <c r="H42"/>
  <c r="G42"/>
  <c r="BA41"/>
  <c r="BB41" s="1"/>
  <c r="AY41"/>
  <c r="AX41"/>
  <c r="AH41"/>
  <c r="AG41"/>
  <c r="AF41"/>
  <c r="AE41"/>
  <c r="Y41"/>
  <c r="X41"/>
  <c r="S41"/>
  <c r="AI41" s="1"/>
  <c r="Q41"/>
  <c r="M41"/>
  <c r="L41"/>
  <c r="J41"/>
  <c r="AJ41" s="1"/>
  <c r="I41"/>
  <c r="H41"/>
  <c r="G41"/>
  <c r="BA40"/>
  <c r="BB40" s="1"/>
  <c r="AX40"/>
  <c r="AY40" s="1"/>
  <c r="AH40"/>
  <c r="AG40"/>
  <c r="AF40"/>
  <c r="AE40"/>
  <c r="Y40"/>
  <c r="X40"/>
  <c r="S40"/>
  <c r="AI40" s="1"/>
  <c r="Q40"/>
  <c r="M40"/>
  <c r="L40"/>
  <c r="J40"/>
  <c r="AJ40" s="1"/>
  <c r="I40"/>
  <c r="H40"/>
  <c r="G40"/>
  <c r="BA39"/>
  <c r="BB39" s="1"/>
  <c r="AX39"/>
  <c r="AY39" s="1"/>
  <c r="AH39"/>
  <c r="AG39"/>
  <c r="AF39"/>
  <c r="AE39"/>
  <c r="Y39"/>
  <c r="X39"/>
  <c r="S39"/>
  <c r="AI39" s="1"/>
  <c r="Q39"/>
  <c r="M39"/>
  <c r="L39"/>
  <c r="J39"/>
  <c r="AJ39" s="1"/>
  <c r="I39"/>
  <c r="H39"/>
  <c r="G39"/>
  <c r="BA38"/>
  <c r="BB38" s="1"/>
  <c r="AX38"/>
  <c r="AY38" s="1"/>
  <c r="AH38"/>
  <c r="AG38"/>
  <c r="AF38"/>
  <c r="AE38"/>
  <c r="Y38"/>
  <c r="X38"/>
  <c r="S38"/>
  <c r="AI38" s="1"/>
  <c r="Q38"/>
  <c r="M38"/>
  <c r="L38"/>
  <c r="J38"/>
  <c r="AJ38" s="1"/>
  <c r="I38"/>
  <c r="H38"/>
  <c r="G38"/>
  <c r="BA37"/>
  <c r="BB37" s="1"/>
  <c r="AY37"/>
  <c r="AX37"/>
  <c r="AH37"/>
  <c r="AG37"/>
  <c r="AF37"/>
  <c r="AE37"/>
  <c r="Y37"/>
  <c r="X37"/>
  <c r="S37"/>
  <c r="AI37" s="1"/>
  <c r="Q37"/>
  <c r="M37"/>
  <c r="L37"/>
  <c r="J37"/>
  <c r="AJ37" s="1"/>
  <c r="I37"/>
  <c r="H37"/>
  <c r="G37"/>
  <c r="BA36"/>
  <c r="BB36" s="1"/>
  <c r="AX36"/>
  <c r="AY36" s="1"/>
  <c r="AH36"/>
  <c r="AG36"/>
  <c r="AF36"/>
  <c r="AE36"/>
  <c r="Y36"/>
  <c r="X36"/>
  <c r="S36"/>
  <c r="AI36" s="1"/>
  <c r="Q36"/>
  <c r="M36"/>
  <c r="L36"/>
  <c r="J36"/>
  <c r="AJ36" s="1"/>
  <c r="I36"/>
  <c r="H36"/>
  <c r="G36"/>
  <c r="BA35"/>
  <c r="BB35" s="1"/>
  <c r="AX35"/>
  <c r="AY35" s="1"/>
  <c r="AH35"/>
  <c r="AG35"/>
  <c r="AF35"/>
  <c r="AE35"/>
  <c r="Y35"/>
  <c r="X35"/>
  <c r="S35"/>
  <c r="AI35" s="1"/>
  <c r="Q35"/>
  <c r="M35"/>
  <c r="L35"/>
  <c r="J35"/>
  <c r="AJ35" s="1"/>
  <c r="I35"/>
  <c r="H35"/>
  <c r="G35"/>
  <c r="BA34"/>
  <c r="BB34" s="1"/>
  <c r="AX34"/>
  <c r="AY34" s="1"/>
  <c r="AH34"/>
  <c r="AG34"/>
  <c r="AF34"/>
  <c r="AE34"/>
  <c r="Y34"/>
  <c r="X34"/>
  <c r="S34"/>
  <c r="AI34" s="1"/>
  <c r="Q34"/>
  <c r="M34"/>
  <c r="L34"/>
  <c r="J34"/>
  <c r="AJ34" s="1"/>
  <c r="I34"/>
  <c r="H34"/>
  <c r="G34"/>
  <c r="BA33"/>
  <c r="BB33" s="1"/>
  <c r="AY33"/>
  <c r="AX33"/>
  <c r="AH33"/>
  <c r="AG33"/>
  <c r="AF33"/>
  <c r="AE33"/>
  <c r="Y33"/>
  <c r="X33"/>
  <c r="S33"/>
  <c r="AI33" s="1"/>
  <c r="Q33"/>
  <c r="M33"/>
  <c r="L33"/>
  <c r="J33"/>
  <c r="AJ33" s="1"/>
  <c r="I33"/>
  <c r="H33"/>
  <c r="G33"/>
  <c r="BA32"/>
  <c r="BB32" s="1"/>
  <c r="AX32"/>
  <c r="AY32" s="1"/>
  <c r="AH32"/>
  <c r="AG32"/>
  <c r="AF32"/>
  <c r="AE32"/>
  <c r="Y32"/>
  <c r="X32"/>
  <c r="S32"/>
  <c r="AI32" s="1"/>
  <c r="Q32"/>
  <c r="M32"/>
  <c r="L32"/>
  <c r="J32"/>
  <c r="AJ32" s="1"/>
  <c r="I32"/>
  <c r="H32"/>
  <c r="G32"/>
  <c r="BA31"/>
  <c r="BB31" s="1"/>
  <c r="AX31"/>
  <c r="AY31" s="1"/>
  <c r="AH31"/>
  <c r="AG31"/>
  <c r="AF31"/>
  <c r="AE31"/>
  <c r="Y31"/>
  <c r="X31"/>
  <c r="S31"/>
  <c r="AI31" s="1"/>
  <c r="Q31"/>
  <c r="M31"/>
  <c r="L31"/>
  <c r="J31"/>
  <c r="AJ31" s="1"/>
  <c r="I31"/>
  <c r="H31"/>
  <c r="G31"/>
  <c r="BA30"/>
  <c r="BB30" s="1"/>
  <c r="AX30"/>
  <c r="AY30" s="1"/>
  <c r="AH30"/>
  <c r="AG30"/>
  <c r="AF30"/>
  <c r="AE30"/>
  <c r="Y30"/>
  <c r="X30"/>
  <c r="S30"/>
  <c r="AI30" s="1"/>
  <c r="AK30" s="1"/>
  <c r="Q30"/>
  <c r="M30"/>
  <c r="L30"/>
  <c r="J30"/>
  <c r="AJ30" s="1"/>
  <c r="I30"/>
  <c r="H30"/>
  <c r="G30"/>
  <c r="BA29"/>
  <c r="BB29" s="1"/>
  <c r="AY29"/>
  <c r="AX29"/>
  <c r="AH29"/>
  <c r="AG29"/>
  <c r="AF29"/>
  <c r="AE29"/>
  <c r="Y29"/>
  <c r="X29"/>
  <c r="S29"/>
  <c r="AI29" s="1"/>
  <c r="AK29" s="1"/>
  <c r="Q29"/>
  <c r="M29"/>
  <c r="L29"/>
  <c r="J29"/>
  <c r="AJ29" s="1"/>
  <c r="I29"/>
  <c r="H29"/>
  <c r="G29"/>
  <c r="BA28"/>
  <c r="BB28" s="1"/>
  <c r="AX28"/>
  <c r="AY28" s="1"/>
  <c r="AH28"/>
  <c r="AG28"/>
  <c r="AF28"/>
  <c r="AE28"/>
  <c r="Y28"/>
  <c r="X28"/>
  <c r="S28"/>
  <c r="AI28" s="1"/>
  <c r="AK28" s="1"/>
  <c r="Q28"/>
  <c r="M28"/>
  <c r="L28"/>
  <c r="J28"/>
  <c r="AJ28" s="1"/>
  <c r="I28"/>
  <c r="H28"/>
  <c r="G28"/>
  <c r="BA27"/>
  <c r="BB27" s="1"/>
  <c r="AX27"/>
  <c r="AY27" s="1"/>
  <c r="AH27"/>
  <c r="AG27"/>
  <c r="AF27"/>
  <c r="AE27"/>
  <c r="Y27"/>
  <c r="X27"/>
  <c r="S27"/>
  <c r="AI27" s="1"/>
  <c r="AK27" s="1"/>
  <c r="Q27"/>
  <c r="M27"/>
  <c r="L27"/>
  <c r="J27"/>
  <c r="AJ27" s="1"/>
  <c r="I27"/>
  <c r="H27"/>
  <c r="G27"/>
  <c r="BA26"/>
  <c r="BB26" s="1"/>
  <c r="AX26"/>
  <c r="AY26" s="1"/>
  <c r="AH26"/>
  <c r="AG26"/>
  <c r="AF26"/>
  <c r="AE26"/>
  <c r="Y26"/>
  <c r="X26"/>
  <c r="S26"/>
  <c r="AI26" s="1"/>
  <c r="AK26" s="1"/>
  <c r="Q26"/>
  <c r="M26"/>
  <c r="L26"/>
  <c r="J26"/>
  <c r="AJ26" s="1"/>
  <c r="I26"/>
  <c r="H26"/>
  <c r="G26"/>
  <c r="BA25"/>
  <c r="BB25" s="1"/>
  <c r="AY25"/>
  <c r="AX25"/>
  <c r="AH25"/>
  <c r="AG25"/>
  <c r="AF25"/>
  <c r="AE25"/>
  <c r="Y25"/>
  <c r="X25"/>
  <c r="S25"/>
  <c r="Q25"/>
  <c r="AI25" s="1"/>
  <c r="M25"/>
  <c r="L25"/>
  <c r="AJ25" s="1"/>
  <c r="J25"/>
  <c r="I25"/>
  <c r="H25"/>
  <c r="G25"/>
  <c r="BA24"/>
  <c r="BB24" s="1"/>
  <c r="AX24"/>
  <c r="AY24" s="1"/>
  <c r="AH24"/>
  <c r="AG24"/>
  <c r="AF24"/>
  <c r="AE24"/>
  <c r="Y24"/>
  <c r="X24"/>
  <c r="S24"/>
  <c r="Q24"/>
  <c r="AI24" s="1"/>
  <c r="M24"/>
  <c r="L24"/>
  <c r="AJ24" s="1"/>
  <c r="J24"/>
  <c r="I24"/>
  <c r="H24"/>
  <c r="G24"/>
  <c r="BA23"/>
  <c r="BB23" s="1"/>
  <c r="AX23"/>
  <c r="AY23" s="1"/>
  <c r="AH23"/>
  <c r="AG23"/>
  <c r="AF23"/>
  <c r="AE23"/>
  <c r="Y23"/>
  <c r="X23"/>
  <c r="S23"/>
  <c r="Q23"/>
  <c r="AI23" s="1"/>
  <c r="M23"/>
  <c r="L23"/>
  <c r="AJ23" s="1"/>
  <c r="J23"/>
  <c r="I23"/>
  <c r="H23"/>
  <c r="G23"/>
  <c r="BA22"/>
  <c r="BB22" s="1"/>
  <c r="AX22"/>
  <c r="AY22" s="1"/>
  <c r="AH22"/>
  <c r="AG22"/>
  <c r="AF22"/>
  <c r="AE22"/>
  <c r="Y22"/>
  <c r="X22"/>
  <c r="S22"/>
  <c r="Q22"/>
  <c r="AI22" s="1"/>
  <c r="M22"/>
  <c r="L22"/>
  <c r="AJ22" s="1"/>
  <c r="J22"/>
  <c r="I22"/>
  <c r="H22"/>
  <c r="G22"/>
  <c r="BA21"/>
  <c r="BB21" s="1"/>
  <c r="AX21"/>
  <c r="AY21" s="1"/>
  <c r="AH21"/>
  <c r="AG21"/>
  <c r="AF21"/>
  <c r="AE21"/>
  <c r="Y21"/>
  <c r="X21"/>
  <c r="S21"/>
  <c r="Q21"/>
  <c r="AI21" s="1"/>
  <c r="M21"/>
  <c r="L21"/>
  <c r="AJ21" s="1"/>
  <c r="J21"/>
  <c r="I21"/>
  <c r="H21"/>
  <c r="G21"/>
  <c r="BA20"/>
  <c r="BB20" s="1"/>
  <c r="AX20"/>
  <c r="AY20" s="1"/>
  <c r="AH20"/>
  <c r="AG20"/>
  <c r="AF20"/>
  <c r="AE20"/>
  <c r="Y20"/>
  <c r="X20"/>
  <c r="S20"/>
  <c r="Q20"/>
  <c r="AI20" s="1"/>
  <c r="M20"/>
  <c r="L20"/>
  <c r="AJ20" s="1"/>
  <c r="J20"/>
  <c r="I20"/>
  <c r="H20"/>
  <c r="G20"/>
  <c r="BA19"/>
  <c r="BB19" s="1"/>
  <c r="AX19"/>
  <c r="AY19" s="1"/>
  <c r="AH19"/>
  <c r="AG19"/>
  <c r="AF19"/>
  <c r="AE19"/>
  <c r="Y19"/>
  <c r="X19"/>
  <c r="S19"/>
  <c r="Q19"/>
  <c r="AI19" s="1"/>
  <c r="M19"/>
  <c r="L19"/>
  <c r="AJ19" s="1"/>
  <c r="J19"/>
  <c r="I19"/>
  <c r="H19"/>
  <c r="G19"/>
  <c r="BA18"/>
  <c r="BB18" s="1"/>
  <c r="AX18"/>
  <c r="AY18" s="1"/>
  <c r="AH18"/>
  <c r="AG18"/>
  <c r="AF18"/>
  <c r="AE18"/>
  <c r="Y18"/>
  <c r="X18"/>
  <c r="S18"/>
  <c r="Q18"/>
  <c r="AI18" s="1"/>
  <c r="M18"/>
  <c r="L18"/>
  <c r="AJ18" s="1"/>
  <c r="J18"/>
  <c r="I18"/>
  <c r="H18"/>
  <c r="G18"/>
  <c r="BA17"/>
  <c r="BB17" s="1"/>
  <c r="AX17"/>
  <c r="AY17" s="1"/>
  <c r="AJ17"/>
  <c r="AH17"/>
  <c r="AG17"/>
  <c r="AF17"/>
  <c r="AE17"/>
  <c r="Y17"/>
  <c r="X17"/>
  <c r="S17"/>
  <c r="Q17"/>
  <c r="AI17" s="1"/>
  <c r="AK17" s="1"/>
  <c r="M17"/>
  <c r="I17"/>
  <c r="H17"/>
  <c r="G17"/>
  <c r="BA16"/>
  <c r="AX16"/>
  <c r="AY16" s="1"/>
  <c r="AJ16"/>
  <c r="AH16"/>
  <c r="AG16"/>
  <c r="AF16"/>
  <c r="AE16"/>
  <c r="Y16"/>
  <c r="X16"/>
  <c r="S16"/>
  <c r="Q16"/>
  <c r="AI16" s="1"/>
  <c r="AK16" s="1"/>
  <c r="M16"/>
  <c r="I16"/>
  <c r="H16"/>
  <c r="G16"/>
  <c r="BA15"/>
  <c r="BB15" s="1"/>
  <c r="AX15"/>
  <c r="AY15" s="1"/>
  <c r="AJ15"/>
  <c r="AH15"/>
  <c r="AG15"/>
  <c r="AF15"/>
  <c r="AE15"/>
  <c r="Y15"/>
  <c r="X15"/>
  <c r="S15"/>
  <c r="Q15"/>
  <c r="M15"/>
  <c r="I15"/>
  <c r="H15"/>
  <c r="G15"/>
  <c r="O7"/>
  <c r="AX7" s="1"/>
  <c r="M7" s="1"/>
  <c r="C3"/>
  <c r="G16" i="10"/>
  <c r="G17"/>
  <c r="G18"/>
  <c r="G19"/>
  <c r="G20"/>
  <c r="G21"/>
  <c r="G22"/>
  <c r="G23"/>
  <c r="G24"/>
  <c r="G25"/>
  <c r="G26"/>
  <c r="G27"/>
  <c r="G28"/>
  <c r="G29"/>
  <c r="G30"/>
  <c r="G31"/>
  <c r="G32"/>
  <c r="G33"/>
  <c r="G54"/>
  <c r="G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54"/>
  <c r="J54" s="1"/>
  <c r="H15"/>
  <c r="C3" i="12"/>
  <c r="Y16" i="9"/>
  <c r="Y17"/>
  <c r="Y19"/>
  <c r="Y20"/>
  <c r="Y21"/>
  <c r="Y22"/>
  <c r="Y24"/>
  <c r="Y25"/>
  <c r="Y26"/>
  <c r="Y27"/>
  <c r="Y29"/>
  <c r="Y30"/>
  <c r="Y31"/>
  <c r="Y32"/>
  <c r="Y34"/>
  <c r="Y35"/>
  <c r="Y36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AX16"/>
  <c r="AY16" s="1"/>
  <c r="AX17"/>
  <c r="AY17" s="1"/>
  <c r="AX18"/>
  <c r="AY18" s="1"/>
  <c r="Y18" s="1"/>
  <c r="AX19"/>
  <c r="AY19" s="1"/>
  <c r="AX20"/>
  <c r="AY20" s="1"/>
  <c r="AX21"/>
  <c r="AY21" s="1"/>
  <c r="AX22"/>
  <c r="AY22" s="1"/>
  <c r="AX23"/>
  <c r="AY23" s="1"/>
  <c r="Y23" s="1"/>
  <c r="AX24"/>
  <c r="AY24" s="1"/>
  <c r="AX25"/>
  <c r="AY25" s="1"/>
  <c r="AX26"/>
  <c r="AY26" s="1"/>
  <c r="AX27"/>
  <c r="AY27" s="1"/>
  <c r="AX28"/>
  <c r="AY28" s="1"/>
  <c r="Y28" s="1"/>
  <c r="AX29"/>
  <c r="AY29" s="1"/>
  <c r="AX30"/>
  <c r="AY30" s="1"/>
  <c r="AX31"/>
  <c r="AY31" s="1"/>
  <c r="AX32"/>
  <c r="AY32" s="1"/>
  <c r="AX33"/>
  <c r="AY33" s="1"/>
  <c r="Y33" s="1"/>
  <c r="AX34"/>
  <c r="AY34" s="1"/>
  <c r="AX35"/>
  <c r="AY35" s="1"/>
  <c r="AX36"/>
  <c r="AY36" s="1"/>
  <c r="AX37"/>
  <c r="AY37" s="1"/>
  <c r="Y37" s="1"/>
  <c r="AX38"/>
  <c r="AY38" s="1"/>
  <c r="AX39"/>
  <c r="AY39" s="1"/>
  <c r="AX40"/>
  <c r="AY40" s="1"/>
  <c r="AX41"/>
  <c r="AY41" s="1"/>
  <c r="AX42"/>
  <c r="AY42" s="1"/>
  <c r="AX43"/>
  <c r="AY43" s="1"/>
  <c r="AX44"/>
  <c r="AY44" s="1"/>
  <c r="AX45"/>
  <c r="AY45" s="1"/>
  <c r="AX46"/>
  <c r="AY46" s="1"/>
  <c r="AX47"/>
  <c r="AY47" s="1"/>
  <c r="AX48"/>
  <c r="AY48" s="1"/>
  <c r="AX49"/>
  <c r="AY49" s="1"/>
  <c r="AX50"/>
  <c r="AY50" s="1"/>
  <c r="AX51"/>
  <c r="AY51" s="1"/>
  <c r="AX52"/>
  <c r="AY52" s="1"/>
  <c r="AX53"/>
  <c r="AY53" s="1"/>
  <c r="AX54"/>
  <c r="AY54" s="1"/>
  <c r="AX55"/>
  <c r="AY55" s="1"/>
  <c r="AX56"/>
  <c r="AY56" s="1"/>
  <c r="AX57"/>
  <c r="AY57" s="1"/>
  <c r="AX58"/>
  <c r="AY58" s="1"/>
  <c r="AX59"/>
  <c r="AY59" s="1"/>
  <c r="AX60"/>
  <c r="AY60" s="1"/>
  <c r="AX61"/>
  <c r="AY61" s="1"/>
  <c r="AX62"/>
  <c r="AY62" s="1"/>
  <c r="AX63"/>
  <c r="AY63" s="1"/>
  <c r="AX64"/>
  <c r="AY64" s="1"/>
  <c r="AX65"/>
  <c r="AY65" s="1"/>
  <c r="AX66"/>
  <c r="AY66" s="1"/>
  <c r="AX67"/>
  <c r="AY67" s="1"/>
  <c r="AX68"/>
  <c r="AY68" s="1"/>
  <c r="AX69"/>
  <c r="AY69" s="1"/>
  <c r="AX70"/>
  <c r="AY70" s="1"/>
  <c r="AX71"/>
  <c r="AY71" s="1"/>
  <c r="AX72"/>
  <c r="AY72" s="1"/>
  <c r="AX73"/>
  <c r="AY73" s="1"/>
  <c r="AX74"/>
  <c r="AY74" s="1"/>
  <c r="AX75"/>
  <c r="AY75" s="1"/>
  <c r="AX76"/>
  <c r="AY76" s="1"/>
  <c r="AX77"/>
  <c r="AY77" s="1"/>
  <c r="AX78"/>
  <c r="AY78" s="1"/>
  <c r="AX79"/>
  <c r="AY79" s="1"/>
  <c r="AX80"/>
  <c r="AY80" s="1"/>
  <c r="AX81"/>
  <c r="AY81" s="1"/>
  <c r="AX82"/>
  <c r="AY82" s="1"/>
  <c r="AX83"/>
  <c r="AY83" s="1"/>
  <c r="AX84"/>
  <c r="AY84" s="1"/>
  <c r="AX85"/>
  <c r="AY85" s="1"/>
  <c r="AX86"/>
  <c r="AY86" s="1"/>
  <c r="AX87"/>
  <c r="AY87" s="1"/>
  <c r="AX88"/>
  <c r="AY88" s="1"/>
  <c r="AX89"/>
  <c r="AY89" s="1"/>
  <c r="AX90"/>
  <c r="AY90" s="1"/>
  <c r="AX91"/>
  <c r="AY91" s="1"/>
  <c r="AX92"/>
  <c r="AY92" s="1"/>
  <c r="AX93"/>
  <c r="AY93" s="1"/>
  <c r="AX94"/>
  <c r="AY94" s="1"/>
  <c r="AX95"/>
  <c r="AY95" s="1"/>
  <c r="AX96"/>
  <c r="AY96" s="1"/>
  <c r="AX97"/>
  <c r="AY97" s="1"/>
  <c r="AX98"/>
  <c r="AY98" s="1"/>
  <c r="AX99"/>
  <c r="AY99" s="1"/>
  <c r="AX100"/>
  <c r="AY100" s="1"/>
  <c r="AX101"/>
  <c r="AY101" s="1"/>
  <c r="AX102"/>
  <c r="AY102" s="1"/>
  <c r="AX103"/>
  <c r="AY103" s="1"/>
  <c r="AX104"/>
  <c r="AY104" s="1"/>
  <c r="AX105"/>
  <c r="AY105" s="1"/>
  <c r="AX106"/>
  <c r="AY106" s="1"/>
  <c r="AX107"/>
  <c r="AY107" s="1"/>
  <c r="AX108"/>
  <c r="AY108" s="1"/>
  <c r="AX109"/>
  <c r="AY109" s="1"/>
  <c r="AX110"/>
  <c r="AY110" s="1"/>
  <c r="AX111"/>
  <c r="AY111" s="1"/>
  <c r="AX112"/>
  <c r="AY112" s="1"/>
  <c r="AX113"/>
  <c r="AY113" s="1"/>
  <c r="AX114"/>
  <c r="AY114" s="1"/>
  <c r="O7"/>
  <c r="AX15"/>
  <c r="Q7" s="1"/>
  <c r="S15"/>
  <c r="Q15"/>
  <c r="C3" i="10"/>
  <c r="G23" i="9"/>
  <c r="H23"/>
  <c r="I23"/>
  <c r="J23"/>
  <c r="L23"/>
  <c r="M23"/>
  <c r="Q23"/>
  <c r="S23"/>
  <c r="G24"/>
  <c r="H24"/>
  <c r="I24"/>
  <c r="J24"/>
  <c r="L24"/>
  <c r="M24"/>
  <c r="Q24"/>
  <c r="S24"/>
  <c r="G25"/>
  <c r="H25"/>
  <c r="I25"/>
  <c r="J25"/>
  <c r="L25"/>
  <c r="M25"/>
  <c r="Q25"/>
  <c r="AI25" s="1"/>
  <c r="S25"/>
  <c r="G26"/>
  <c r="H26"/>
  <c r="I26"/>
  <c r="J26"/>
  <c r="L26"/>
  <c r="M26"/>
  <c r="Q26"/>
  <c r="AI26" s="1"/>
  <c r="S26"/>
  <c r="G27"/>
  <c r="H27"/>
  <c r="I27"/>
  <c r="J27"/>
  <c r="L27"/>
  <c r="M27"/>
  <c r="Q27"/>
  <c r="AI27" s="1"/>
  <c r="S27"/>
  <c r="G28"/>
  <c r="H28"/>
  <c r="I28"/>
  <c r="J28"/>
  <c r="L28"/>
  <c r="M28"/>
  <c r="Q28"/>
  <c r="AI28" s="1"/>
  <c r="S28"/>
  <c r="G29"/>
  <c r="H29"/>
  <c r="I29"/>
  <c r="J29"/>
  <c r="L29"/>
  <c r="M29"/>
  <c r="Q29"/>
  <c r="AI29" s="1"/>
  <c r="S29"/>
  <c r="G30"/>
  <c r="H30"/>
  <c r="I30"/>
  <c r="J30"/>
  <c r="L30"/>
  <c r="M30"/>
  <c r="Q30"/>
  <c r="S30"/>
  <c r="G31"/>
  <c r="H31"/>
  <c r="I31"/>
  <c r="J31"/>
  <c r="L31"/>
  <c r="AJ31" s="1"/>
  <c r="M31"/>
  <c r="Q31"/>
  <c r="S31"/>
  <c r="G32"/>
  <c r="H32"/>
  <c r="I32"/>
  <c r="J32"/>
  <c r="L32"/>
  <c r="M32"/>
  <c r="Q32"/>
  <c r="S32"/>
  <c r="G33"/>
  <c r="H33"/>
  <c r="I33"/>
  <c r="J33"/>
  <c r="L33"/>
  <c r="AJ33" s="1"/>
  <c r="M33"/>
  <c r="Q33"/>
  <c r="S33"/>
  <c r="G34"/>
  <c r="H34"/>
  <c r="I34"/>
  <c r="J34"/>
  <c r="L34"/>
  <c r="M34"/>
  <c r="Q34"/>
  <c r="S34"/>
  <c r="G35"/>
  <c r="H35"/>
  <c r="I35"/>
  <c r="J35"/>
  <c r="L35"/>
  <c r="AJ35" s="1"/>
  <c r="M35"/>
  <c r="Q35"/>
  <c r="S35"/>
  <c r="G36"/>
  <c r="H36"/>
  <c r="I36"/>
  <c r="J36"/>
  <c r="L36"/>
  <c r="M36"/>
  <c r="Q36"/>
  <c r="S36"/>
  <c r="G37"/>
  <c r="H37"/>
  <c r="I37"/>
  <c r="J37"/>
  <c r="L37"/>
  <c r="AJ37" s="1"/>
  <c r="M37"/>
  <c r="Q37"/>
  <c r="S37"/>
  <c r="G38"/>
  <c r="H38"/>
  <c r="I38"/>
  <c r="J38"/>
  <c r="L38"/>
  <c r="M38"/>
  <c r="Q38"/>
  <c r="S38"/>
  <c r="G39"/>
  <c r="H39"/>
  <c r="I39"/>
  <c r="J39"/>
  <c r="L39"/>
  <c r="AJ39" s="1"/>
  <c r="M39"/>
  <c r="Q39"/>
  <c r="S39"/>
  <c r="G40"/>
  <c r="H40"/>
  <c r="I40"/>
  <c r="J40"/>
  <c r="L40"/>
  <c r="M40"/>
  <c r="Q40"/>
  <c r="S40"/>
  <c r="G41"/>
  <c r="H41"/>
  <c r="I41"/>
  <c r="J41"/>
  <c r="L41"/>
  <c r="AJ41" s="1"/>
  <c r="M41"/>
  <c r="Q41"/>
  <c r="S41"/>
  <c r="G42"/>
  <c r="H42"/>
  <c r="I42"/>
  <c r="J42"/>
  <c r="L42"/>
  <c r="M42"/>
  <c r="Q42"/>
  <c r="S42"/>
  <c r="G43"/>
  <c r="H43"/>
  <c r="I43"/>
  <c r="J43"/>
  <c r="L43"/>
  <c r="AJ43" s="1"/>
  <c r="M43"/>
  <c r="Q43"/>
  <c r="S43"/>
  <c r="G44"/>
  <c r="H44"/>
  <c r="I44"/>
  <c r="J44"/>
  <c r="L44"/>
  <c r="M44"/>
  <c r="Q44"/>
  <c r="S44"/>
  <c r="G45"/>
  <c r="H45"/>
  <c r="I45"/>
  <c r="J45"/>
  <c r="L45"/>
  <c r="AJ45" s="1"/>
  <c r="M45"/>
  <c r="Q45"/>
  <c r="S45"/>
  <c r="G46"/>
  <c r="H46"/>
  <c r="I46"/>
  <c r="J46"/>
  <c r="L46"/>
  <c r="M46"/>
  <c r="Q46"/>
  <c r="AI46" s="1"/>
  <c r="S46"/>
  <c r="G47"/>
  <c r="H47"/>
  <c r="I47"/>
  <c r="J47"/>
  <c r="L47"/>
  <c r="M47"/>
  <c r="Q47"/>
  <c r="S47"/>
  <c r="G48"/>
  <c r="H48"/>
  <c r="I48"/>
  <c r="J48"/>
  <c r="L48"/>
  <c r="M48"/>
  <c r="Q48"/>
  <c r="AI48" s="1"/>
  <c r="S48"/>
  <c r="G49"/>
  <c r="H49"/>
  <c r="I49"/>
  <c r="J49"/>
  <c r="L49"/>
  <c r="M49"/>
  <c r="Q49"/>
  <c r="S49"/>
  <c r="G50"/>
  <c r="H50"/>
  <c r="I50"/>
  <c r="J50"/>
  <c r="L50"/>
  <c r="M50"/>
  <c r="Q50"/>
  <c r="AI50" s="1"/>
  <c r="S50"/>
  <c r="G51"/>
  <c r="H51"/>
  <c r="I51"/>
  <c r="J51"/>
  <c r="L51"/>
  <c r="M51"/>
  <c r="Q51"/>
  <c r="S51"/>
  <c r="G52"/>
  <c r="H52"/>
  <c r="I52"/>
  <c r="J52"/>
  <c r="L52"/>
  <c r="M52"/>
  <c r="Q52"/>
  <c r="AI52" s="1"/>
  <c r="S52"/>
  <c r="G53"/>
  <c r="H53"/>
  <c r="I53"/>
  <c r="J53"/>
  <c r="L53"/>
  <c r="M53"/>
  <c r="Q53"/>
  <c r="S53"/>
  <c r="G54"/>
  <c r="H54"/>
  <c r="I54"/>
  <c r="J54"/>
  <c r="L54"/>
  <c r="M54"/>
  <c r="Q54"/>
  <c r="AI54" s="1"/>
  <c r="S54"/>
  <c r="G55"/>
  <c r="H55"/>
  <c r="I55"/>
  <c r="J55"/>
  <c r="L55"/>
  <c r="M55"/>
  <c r="Q55"/>
  <c r="S55"/>
  <c r="G56"/>
  <c r="H56"/>
  <c r="I56"/>
  <c r="J56"/>
  <c r="L56"/>
  <c r="M56"/>
  <c r="Q56"/>
  <c r="AI56" s="1"/>
  <c r="S56"/>
  <c r="G57"/>
  <c r="H57"/>
  <c r="I57"/>
  <c r="J57"/>
  <c r="L57"/>
  <c r="M57"/>
  <c r="Q57"/>
  <c r="S57"/>
  <c r="G58"/>
  <c r="H58"/>
  <c r="I58"/>
  <c r="J58"/>
  <c r="L58"/>
  <c r="M58"/>
  <c r="Q58"/>
  <c r="AI58" s="1"/>
  <c r="S58"/>
  <c r="G59"/>
  <c r="H59"/>
  <c r="I59"/>
  <c r="J59"/>
  <c r="L59"/>
  <c r="M59"/>
  <c r="Q59"/>
  <c r="S59"/>
  <c r="G60"/>
  <c r="H60"/>
  <c r="I60"/>
  <c r="J60"/>
  <c r="L60"/>
  <c r="M60"/>
  <c r="Q60"/>
  <c r="AI60" s="1"/>
  <c r="S60"/>
  <c r="G61"/>
  <c r="H61"/>
  <c r="I61"/>
  <c r="J61"/>
  <c r="L61"/>
  <c r="M61"/>
  <c r="Q61"/>
  <c r="S61"/>
  <c r="G62"/>
  <c r="H62"/>
  <c r="I62"/>
  <c r="J62"/>
  <c r="L62"/>
  <c r="M62"/>
  <c r="Q62"/>
  <c r="AI62" s="1"/>
  <c r="S62"/>
  <c r="G63"/>
  <c r="H63"/>
  <c r="I63"/>
  <c r="J63"/>
  <c r="L63"/>
  <c r="M63"/>
  <c r="Q63"/>
  <c r="S63"/>
  <c r="G64"/>
  <c r="H64"/>
  <c r="I64"/>
  <c r="J64"/>
  <c r="L64"/>
  <c r="M64"/>
  <c r="Q64"/>
  <c r="AI64" s="1"/>
  <c r="S64"/>
  <c r="G65"/>
  <c r="H65"/>
  <c r="I65"/>
  <c r="J65"/>
  <c r="L65"/>
  <c r="M65"/>
  <c r="Q65"/>
  <c r="S65"/>
  <c r="G66"/>
  <c r="H66"/>
  <c r="I66"/>
  <c r="J66"/>
  <c r="L66"/>
  <c r="M66"/>
  <c r="Q66"/>
  <c r="AI66" s="1"/>
  <c r="S66"/>
  <c r="G67"/>
  <c r="H67"/>
  <c r="I67"/>
  <c r="J67"/>
  <c r="L67"/>
  <c r="M67"/>
  <c r="Q67"/>
  <c r="S67"/>
  <c r="G68"/>
  <c r="H68"/>
  <c r="I68"/>
  <c r="J68"/>
  <c r="L68"/>
  <c r="M68"/>
  <c r="Q68"/>
  <c r="AI68" s="1"/>
  <c r="S68"/>
  <c r="G69"/>
  <c r="H69"/>
  <c r="I69"/>
  <c r="J69"/>
  <c r="L69"/>
  <c r="M69"/>
  <c r="Q69"/>
  <c r="S69"/>
  <c r="G70"/>
  <c r="H70"/>
  <c r="I70"/>
  <c r="J70"/>
  <c r="L70"/>
  <c r="M70"/>
  <c r="Q70"/>
  <c r="AI70" s="1"/>
  <c r="S70"/>
  <c r="G71"/>
  <c r="H71"/>
  <c r="I71"/>
  <c r="J71"/>
  <c r="L71"/>
  <c r="M71"/>
  <c r="Q71"/>
  <c r="S71"/>
  <c r="G72"/>
  <c r="H72"/>
  <c r="I72"/>
  <c r="J72"/>
  <c r="L72"/>
  <c r="M72"/>
  <c r="Q72"/>
  <c r="AI72" s="1"/>
  <c r="S72"/>
  <c r="G73"/>
  <c r="H73"/>
  <c r="I73"/>
  <c r="J73"/>
  <c r="L73"/>
  <c r="M73"/>
  <c r="Q73"/>
  <c r="S73"/>
  <c r="G74"/>
  <c r="H74"/>
  <c r="I74"/>
  <c r="J74"/>
  <c r="L74"/>
  <c r="M74"/>
  <c r="Q74"/>
  <c r="AI74" s="1"/>
  <c r="S74"/>
  <c r="G75"/>
  <c r="H75"/>
  <c r="I75"/>
  <c r="J75"/>
  <c r="L75"/>
  <c r="M75"/>
  <c r="Q75"/>
  <c r="S75"/>
  <c r="G76"/>
  <c r="H76"/>
  <c r="I76"/>
  <c r="J76"/>
  <c r="L76"/>
  <c r="M76"/>
  <c r="Q76"/>
  <c r="AI76" s="1"/>
  <c r="S76"/>
  <c r="G77"/>
  <c r="H77"/>
  <c r="I77"/>
  <c r="J77"/>
  <c r="L77"/>
  <c r="M77"/>
  <c r="Q77"/>
  <c r="S77"/>
  <c r="G78"/>
  <c r="H78"/>
  <c r="I78"/>
  <c r="J78"/>
  <c r="L78"/>
  <c r="M78"/>
  <c r="Q78"/>
  <c r="AI78" s="1"/>
  <c r="S78"/>
  <c r="G79"/>
  <c r="H79"/>
  <c r="I79"/>
  <c r="J79"/>
  <c r="L79"/>
  <c r="M79"/>
  <c r="Q79"/>
  <c r="S79"/>
  <c r="G80"/>
  <c r="H80"/>
  <c r="I80"/>
  <c r="J80"/>
  <c r="L80"/>
  <c r="M80"/>
  <c r="Q80"/>
  <c r="AI80" s="1"/>
  <c r="S80"/>
  <c r="G81"/>
  <c r="H81"/>
  <c r="I81"/>
  <c r="J81"/>
  <c r="L81"/>
  <c r="M81"/>
  <c r="Q81"/>
  <c r="S81"/>
  <c r="G82"/>
  <c r="H82"/>
  <c r="I82"/>
  <c r="J82"/>
  <c r="L82"/>
  <c r="M82"/>
  <c r="Q82"/>
  <c r="AI82" s="1"/>
  <c r="S82"/>
  <c r="G83"/>
  <c r="H83"/>
  <c r="I83"/>
  <c r="J83"/>
  <c r="L83"/>
  <c r="M83"/>
  <c r="Q83"/>
  <c r="S83"/>
  <c r="G84"/>
  <c r="H84"/>
  <c r="I84"/>
  <c r="J84"/>
  <c r="L84"/>
  <c r="M84"/>
  <c r="Q84"/>
  <c r="AI84" s="1"/>
  <c r="S84"/>
  <c r="G85"/>
  <c r="H85"/>
  <c r="I85"/>
  <c r="J85"/>
  <c r="L85"/>
  <c r="M85"/>
  <c r="Q85"/>
  <c r="S85"/>
  <c r="G86"/>
  <c r="H86"/>
  <c r="I86"/>
  <c r="J86"/>
  <c r="L86"/>
  <c r="M86"/>
  <c r="Q86"/>
  <c r="AI86" s="1"/>
  <c r="S86"/>
  <c r="G87"/>
  <c r="H87"/>
  <c r="I87"/>
  <c r="J87"/>
  <c r="L87"/>
  <c r="M87"/>
  <c r="Q87"/>
  <c r="S87"/>
  <c r="G88"/>
  <c r="H88"/>
  <c r="I88"/>
  <c r="J88"/>
  <c r="L88"/>
  <c r="M88"/>
  <c r="Q88"/>
  <c r="AI88" s="1"/>
  <c r="S88"/>
  <c r="G89"/>
  <c r="H89"/>
  <c r="I89"/>
  <c r="J89"/>
  <c r="L89"/>
  <c r="M89"/>
  <c r="Q89"/>
  <c r="S89"/>
  <c r="G90"/>
  <c r="H90"/>
  <c r="I90"/>
  <c r="J90"/>
  <c r="L90"/>
  <c r="M90"/>
  <c r="Q90"/>
  <c r="AI90" s="1"/>
  <c r="S90"/>
  <c r="G91"/>
  <c r="H91"/>
  <c r="I91"/>
  <c r="J91"/>
  <c r="L91"/>
  <c r="M91"/>
  <c r="Q91"/>
  <c r="S91"/>
  <c r="G92"/>
  <c r="H92"/>
  <c r="I92"/>
  <c r="J92"/>
  <c r="L92"/>
  <c r="M92"/>
  <c r="Q92"/>
  <c r="S92"/>
  <c r="G93"/>
  <c r="H93"/>
  <c r="I93"/>
  <c r="J93"/>
  <c r="L93"/>
  <c r="AJ93" s="1"/>
  <c r="M93"/>
  <c r="Q93"/>
  <c r="S93"/>
  <c r="G94"/>
  <c r="H94"/>
  <c r="I94"/>
  <c r="J94"/>
  <c r="L94"/>
  <c r="AJ94" s="1"/>
  <c r="M94"/>
  <c r="Q94"/>
  <c r="S94"/>
  <c r="G95"/>
  <c r="H95"/>
  <c r="I95"/>
  <c r="J95"/>
  <c r="L95"/>
  <c r="AJ95" s="1"/>
  <c r="M95"/>
  <c r="Q95"/>
  <c r="S95"/>
  <c r="G96"/>
  <c r="H96"/>
  <c r="I96"/>
  <c r="J96"/>
  <c r="L96"/>
  <c r="AJ96" s="1"/>
  <c r="M96"/>
  <c r="Q96"/>
  <c r="S96"/>
  <c r="G97"/>
  <c r="H97"/>
  <c r="I97"/>
  <c r="J97"/>
  <c r="L97"/>
  <c r="AJ97" s="1"/>
  <c r="M97"/>
  <c r="Q97"/>
  <c r="S97"/>
  <c r="G98"/>
  <c r="H98"/>
  <c r="I98"/>
  <c r="J98"/>
  <c r="L98"/>
  <c r="M98"/>
  <c r="Q98"/>
  <c r="S98"/>
  <c r="G99"/>
  <c r="H99"/>
  <c r="I99"/>
  <c r="J99"/>
  <c r="L99"/>
  <c r="AJ99" s="1"/>
  <c r="M99"/>
  <c r="Q99"/>
  <c r="S99"/>
  <c r="G100"/>
  <c r="H100"/>
  <c r="I100"/>
  <c r="J100"/>
  <c r="L100"/>
  <c r="M100"/>
  <c r="Q100"/>
  <c r="S100"/>
  <c r="G101"/>
  <c r="H101"/>
  <c r="I101"/>
  <c r="J101"/>
  <c r="L101"/>
  <c r="M101"/>
  <c r="Q101"/>
  <c r="AI101" s="1"/>
  <c r="S101"/>
  <c r="G102"/>
  <c r="H102"/>
  <c r="I102"/>
  <c r="J102"/>
  <c r="L102"/>
  <c r="AJ102" s="1"/>
  <c r="M102"/>
  <c r="Q102"/>
  <c r="AI102" s="1"/>
  <c r="S102"/>
  <c r="G103"/>
  <c r="H103"/>
  <c r="I103"/>
  <c r="J103"/>
  <c r="L103"/>
  <c r="M103"/>
  <c r="Q103"/>
  <c r="AI103" s="1"/>
  <c r="S103"/>
  <c r="G104"/>
  <c r="H104"/>
  <c r="I104"/>
  <c r="J104"/>
  <c r="L104"/>
  <c r="AJ104" s="1"/>
  <c r="M104"/>
  <c r="Q104"/>
  <c r="AI104" s="1"/>
  <c r="S104"/>
  <c r="G105"/>
  <c r="H105"/>
  <c r="I105"/>
  <c r="J105"/>
  <c r="L105"/>
  <c r="M105"/>
  <c r="Q105"/>
  <c r="S105"/>
  <c r="G106"/>
  <c r="H106"/>
  <c r="I106"/>
  <c r="J106"/>
  <c r="L106"/>
  <c r="M106"/>
  <c r="Q106"/>
  <c r="AI106" s="1"/>
  <c r="S106"/>
  <c r="G107"/>
  <c r="H107"/>
  <c r="I107"/>
  <c r="J107"/>
  <c r="L107"/>
  <c r="AJ107" s="1"/>
  <c r="M107"/>
  <c r="Q107"/>
  <c r="S107"/>
  <c r="G108"/>
  <c r="H108"/>
  <c r="I108"/>
  <c r="J108"/>
  <c r="L108"/>
  <c r="M108"/>
  <c r="Q108"/>
  <c r="S108"/>
  <c r="G109"/>
  <c r="H109"/>
  <c r="I109"/>
  <c r="J109"/>
  <c r="L109"/>
  <c r="AJ109" s="1"/>
  <c r="M109"/>
  <c r="Q109"/>
  <c r="AI109" s="1"/>
  <c r="S109"/>
  <c r="G110"/>
  <c r="H110"/>
  <c r="I110"/>
  <c r="J110"/>
  <c r="L110"/>
  <c r="AJ110" s="1"/>
  <c r="M110"/>
  <c r="Q110"/>
  <c r="AI110" s="1"/>
  <c r="S110"/>
  <c r="G111"/>
  <c r="H111"/>
  <c r="I111"/>
  <c r="J111"/>
  <c r="L111"/>
  <c r="AJ111" s="1"/>
  <c r="M111"/>
  <c r="Q111"/>
  <c r="AI111" s="1"/>
  <c r="S111"/>
  <c r="G112"/>
  <c r="H112"/>
  <c r="I112"/>
  <c r="J112"/>
  <c r="L112"/>
  <c r="AJ112" s="1"/>
  <c r="M112"/>
  <c r="Q112"/>
  <c r="AI112" s="1"/>
  <c r="S112"/>
  <c r="G113"/>
  <c r="H113"/>
  <c r="I113"/>
  <c r="J113"/>
  <c r="L113"/>
  <c r="AJ113" s="1"/>
  <c r="M113"/>
  <c r="Q113"/>
  <c r="S113"/>
  <c r="G114"/>
  <c r="H114"/>
  <c r="I114"/>
  <c r="J114"/>
  <c r="L114"/>
  <c r="M114"/>
  <c r="Q114"/>
  <c r="AI114" s="1"/>
  <c r="S114"/>
  <c r="AJ25"/>
  <c r="X25"/>
  <c r="AE25"/>
  <c r="AF25"/>
  <c r="AG25"/>
  <c r="AH25"/>
  <c r="AJ26"/>
  <c r="X26"/>
  <c r="AE26"/>
  <c r="AF26"/>
  <c r="AG26"/>
  <c r="AH26"/>
  <c r="AJ27"/>
  <c r="X27"/>
  <c r="AE27"/>
  <c r="AF27"/>
  <c r="AG27"/>
  <c r="AH27"/>
  <c r="AJ28"/>
  <c r="X28"/>
  <c r="AE28"/>
  <c r="AF28"/>
  <c r="AG28"/>
  <c r="AH28"/>
  <c r="AJ29"/>
  <c r="X29"/>
  <c r="AE29"/>
  <c r="AF29"/>
  <c r="AG29"/>
  <c r="AH29"/>
  <c r="AI30"/>
  <c r="X30"/>
  <c r="AE30"/>
  <c r="AF30"/>
  <c r="AG30"/>
  <c r="AH30"/>
  <c r="X31"/>
  <c r="AE31"/>
  <c r="AF31"/>
  <c r="AG31"/>
  <c r="AH31"/>
  <c r="AI32"/>
  <c r="X32"/>
  <c r="AE32"/>
  <c r="AF32"/>
  <c r="AG32"/>
  <c r="AH32"/>
  <c r="X33"/>
  <c r="AE33"/>
  <c r="AF33"/>
  <c r="AG33"/>
  <c r="AH33"/>
  <c r="AI34"/>
  <c r="X34"/>
  <c r="AE34"/>
  <c r="AF34"/>
  <c r="AG34"/>
  <c r="AH34"/>
  <c r="X35"/>
  <c r="AE35"/>
  <c r="AF35"/>
  <c r="AG35"/>
  <c r="AH35"/>
  <c r="AI36"/>
  <c r="X36"/>
  <c r="AE36"/>
  <c r="AF36"/>
  <c r="AG36"/>
  <c r="AH36"/>
  <c r="X37"/>
  <c r="AE37"/>
  <c r="AF37"/>
  <c r="AG37"/>
  <c r="AH37"/>
  <c r="AI38"/>
  <c r="X38"/>
  <c r="AE38"/>
  <c r="AF38"/>
  <c r="AG38"/>
  <c r="AH38"/>
  <c r="X39"/>
  <c r="AE39"/>
  <c r="AF39"/>
  <c r="AG39"/>
  <c r="AH39"/>
  <c r="AI40"/>
  <c r="X40"/>
  <c r="AE40"/>
  <c r="AF40"/>
  <c r="AG40"/>
  <c r="AH40"/>
  <c r="X41"/>
  <c r="AE41"/>
  <c r="AF41"/>
  <c r="AG41"/>
  <c r="AH41"/>
  <c r="AI42"/>
  <c r="X42"/>
  <c r="AE42"/>
  <c r="AF42"/>
  <c r="AG42"/>
  <c r="AH42"/>
  <c r="X43"/>
  <c r="AE43"/>
  <c r="AF43"/>
  <c r="AG43"/>
  <c r="AH43"/>
  <c r="AI44"/>
  <c r="X44"/>
  <c r="AE44"/>
  <c r="AF44"/>
  <c r="AG44"/>
  <c r="AH44"/>
  <c r="X45"/>
  <c r="AE45"/>
  <c r="AF45"/>
  <c r="AG45"/>
  <c r="AH45"/>
  <c r="AJ46"/>
  <c r="X46"/>
  <c r="AE46"/>
  <c r="AF46"/>
  <c r="AG46"/>
  <c r="AH46"/>
  <c r="X47"/>
  <c r="AE47"/>
  <c r="AF47"/>
  <c r="AG47"/>
  <c r="AH47"/>
  <c r="AJ47"/>
  <c r="X48"/>
  <c r="AE48"/>
  <c r="AF48"/>
  <c r="AG48"/>
  <c r="AH48"/>
  <c r="X49"/>
  <c r="AE49"/>
  <c r="AF49"/>
  <c r="AG49"/>
  <c r="AH49"/>
  <c r="AJ49"/>
  <c r="X50"/>
  <c r="AE50"/>
  <c r="AF50"/>
  <c r="AG50"/>
  <c r="AH50"/>
  <c r="X51"/>
  <c r="AE51"/>
  <c r="AF51"/>
  <c r="AG51"/>
  <c r="AH51"/>
  <c r="AJ51"/>
  <c r="X52"/>
  <c r="AE52"/>
  <c r="AF52"/>
  <c r="AG52"/>
  <c r="AH52"/>
  <c r="X53"/>
  <c r="AE53"/>
  <c r="AF53"/>
  <c r="AG53"/>
  <c r="AH53"/>
  <c r="AJ53"/>
  <c r="X54"/>
  <c r="AE54"/>
  <c r="AF54"/>
  <c r="AG54"/>
  <c r="AH54"/>
  <c r="X55"/>
  <c r="AE55"/>
  <c r="AF55"/>
  <c r="AG55"/>
  <c r="AH55"/>
  <c r="AJ55"/>
  <c r="X56"/>
  <c r="AE56"/>
  <c r="AF56"/>
  <c r="AG56"/>
  <c r="AH56"/>
  <c r="X57"/>
  <c r="AE57"/>
  <c r="AF57"/>
  <c r="AG57"/>
  <c r="AH57"/>
  <c r="AJ57"/>
  <c r="X58"/>
  <c r="AE58"/>
  <c r="AF58"/>
  <c r="AG58"/>
  <c r="AH58"/>
  <c r="X59"/>
  <c r="AE59"/>
  <c r="AF59"/>
  <c r="AG59"/>
  <c r="AH59"/>
  <c r="AJ59"/>
  <c r="X60"/>
  <c r="AE60"/>
  <c r="AF60"/>
  <c r="AG60"/>
  <c r="AH60"/>
  <c r="X61"/>
  <c r="AE61"/>
  <c r="AF61"/>
  <c r="AG61"/>
  <c r="AH61"/>
  <c r="AJ61"/>
  <c r="X62"/>
  <c r="AE62"/>
  <c r="AF62"/>
  <c r="AG62"/>
  <c r="AH62"/>
  <c r="X63"/>
  <c r="AE63"/>
  <c r="AF63"/>
  <c r="AG63"/>
  <c r="AH63"/>
  <c r="AJ63"/>
  <c r="X64"/>
  <c r="AE64"/>
  <c r="AF64"/>
  <c r="AG64"/>
  <c r="AH64"/>
  <c r="X65"/>
  <c r="AE65"/>
  <c r="AF65"/>
  <c r="AG65"/>
  <c r="AH65"/>
  <c r="AJ65"/>
  <c r="X66"/>
  <c r="AE66"/>
  <c r="AF66"/>
  <c r="AG66"/>
  <c r="AH66"/>
  <c r="X67"/>
  <c r="AE67"/>
  <c r="AF67"/>
  <c r="AG67"/>
  <c r="AH67"/>
  <c r="AJ67"/>
  <c r="X68"/>
  <c r="AE68"/>
  <c r="AF68"/>
  <c r="AG68"/>
  <c r="AH68"/>
  <c r="X69"/>
  <c r="AE69"/>
  <c r="AF69"/>
  <c r="AG69"/>
  <c r="AH69"/>
  <c r="AJ69"/>
  <c r="X70"/>
  <c r="AE70"/>
  <c r="AF70"/>
  <c r="AG70"/>
  <c r="AH70"/>
  <c r="X71"/>
  <c r="AE71"/>
  <c r="AF71"/>
  <c r="AG71"/>
  <c r="AH71"/>
  <c r="AJ71"/>
  <c r="X72"/>
  <c r="AE72"/>
  <c r="AF72"/>
  <c r="AG72"/>
  <c r="AH72"/>
  <c r="X73"/>
  <c r="AE73"/>
  <c r="AF73"/>
  <c r="AG73"/>
  <c r="AH73"/>
  <c r="AJ73"/>
  <c r="X74"/>
  <c r="AE74"/>
  <c r="AF74"/>
  <c r="AG74"/>
  <c r="AH74"/>
  <c r="X75"/>
  <c r="AE75"/>
  <c r="AF75"/>
  <c r="AG75"/>
  <c r="AH75"/>
  <c r="AJ75"/>
  <c r="X76"/>
  <c r="AE76"/>
  <c r="AF76"/>
  <c r="AG76"/>
  <c r="AH76"/>
  <c r="X77"/>
  <c r="AE77"/>
  <c r="AF77"/>
  <c r="AG77"/>
  <c r="AH77"/>
  <c r="AJ77"/>
  <c r="X78"/>
  <c r="AE78"/>
  <c r="AF78"/>
  <c r="AG78"/>
  <c r="AH78"/>
  <c r="X79"/>
  <c r="AE79"/>
  <c r="AF79"/>
  <c r="AG79"/>
  <c r="AH79"/>
  <c r="AJ79"/>
  <c r="X80"/>
  <c r="AE80"/>
  <c r="AF80"/>
  <c r="AG80"/>
  <c r="AH80"/>
  <c r="X81"/>
  <c r="AE81"/>
  <c r="AF81"/>
  <c r="AG81"/>
  <c r="AH81"/>
  <c r="AJ81"/>
  <c r="X82"/>
  <c r="AE82"/>
  <c r="AF82"/>
  <c r="AG82"/>
  <c r="AH82"/>
  <c r="X83"/>
  <c r="AE83"/>
  <c r="AF83"/>
  <c r="AG83"/>
  <c r="AH83"/>
  <c r="AJ83"/>
  <c r="X84"/>
  <c r="AE84"/>
  <c r="AF84"/>
  <c r="AG84"/>
  <c r="AH84"/>
  <c r="X85"/>
  <c r="AE85"/>
  <c r="AF85"/>
  <c r="AG85"/>
  <c r="AH85"/>
  <c r="AJ85"/>
  <c r="X86"/>
  <c r="AE86"/>
  <c r="AF86"/>
  <c r="AG86"/>
  <c r="AH86"/>
  <c r="X87"/>
  <c r="AE87"/>
  <c r="AF87"/>
  <c r="AG87"/>
  <c r="AH87"/>
  <c r="AJ87"/>
  <c r="X88"/>
  <c r="AE88"/>
  <c r="AF88"/>
  <c r="AG88"/>
  <c r="AH88"/>
  <c r="X89"/>
  <c r="AE89"/>
  <c r="AF89"/>
  <c r="AG89"/>
  <c r="AH89"/>
  <c r="AJ89"/>
  <c r="X90"/>
  <c r="AE90"/>
  <c r="AF90"/>
  <c r="AG90"/>
  <c r="AH90"/>
  <c r="X91"/>
  <c r="AE91"/>
  <c r="AF91"/>
  <c r="AG91"/>
  <c r="AH91"/>
  <c r="AJ91"/>
  <c r="X92"/>
  <c r="AE92"/>
  <c r="AF92"/>
  <c r="AG92"/>
  <c r="AH92"/>
  <c r="AI93"/>
  <c r="X93"/>
  <c r="AE93"/>
  <c r="AF93"/>
  <c r="AG93"/>
  <c r="AH93"/>
  <c r="X94"/>
  <c r="AE94"/>
  <c r="AF94"/>
  <c r="AG94"/>
  <c r="AH94"/>
  <c r="AI94"/>
  <c r="AI95"/>
  <c r="X95"/>
  <c r="AE95"/>
  <c r="AF95"/>
  <c r="AG95"/>
  <c r="AH95"/>
  <c r="AI96"/>
  <c r="X96"/>
  <c r="AE96"/>
  <c r="AF96"/>
  <c r="AG96"/>
  <c r="AH96"/>
  <c r="X97"/>
  <c r="AE97"/>
  <c r="AF97"/>
  <c r="AG97"/>
  <c r="AH97"/>
  <c r="AI98"/>
  <c r="X98"/>
  <c r="AE98"/>
  <c r="AF98"/>
  <c r="AG98"/>
  <c r="AH98"/>
  <c r="X99"/>
  <c r="AE99"/>
  <c r="AF99"/>
  <c r="AG99"/>
  <c r="AH99"/>
  <c r="X100"/>
  <c r="AE100"/>
  <c r="AF100"/>
  <c r="AG100"/>
  <c r="AH100"/>
  <c r="AJ101"/>
  <c r="X101"/>
  <c r="AE101"/>
  <c r="AF101"/>
  <c r="AG101"/>
  <c r="AH101"/>
  <c r="X102"/>
  <c r="AE102"/>
  <c r="AF102"/>
  <c r="AG102"/>
  <c r="AH102"/>
  <c r="AJ103"/>
  <c r="X103"/>
  <c r="AE103"/>
  <c r="AF103"/>
  <c r="AG103"/>
  <c r="AH103"/>
  <c r="X104"/>
  <c r="AE104"/>
  <c r="AF104"/>
  <c r="AG104"/>
  <c r="AH104"/>
  <c r="X105"/>
  <c r="AE105"/>
  <c r="AF105"/>
  <c r="AG105"/>
  <c r="AH105"/>
  <c r="AJ105"/>
  <c r="X106"/>
  <c r="AE106"/>
  <c r="AF106"/>
  <c r="AG106"/>
  <c r="AH106"/>
  <c r="X107"/>
  <c r="AE107"/>
  <c r="AF107"/>
  <c r="AG107"/>
  <c r="AH107"/>
  <c r="X108"/>
  <c r="AE108"/>
  <c r="AF108"/>
  <c r="AG108"/>
  <c r="AH108"/>
  <c r="X109"/>
  <c r="AE109"/>
  <c r="AF109"/>
  <c r="AG109"/>
  <c r="AH109"/>
  <c r="X110"/>
  <c r="AE110"/>
  <c r="AF110"/>
  <c r="AG110"/>
  <c r="AH110"/>
  <c r="X111"/>
  <c r="AE111"/>
  <c r="AF111"/>
  <c r="AG111"/>
  <c r="AH111"/>
  <c r="X112"/>
  <c r="AE112"/>
  <c r="AF112"/>
  <c r="AG112"/>
  <c r="AH112"/>
  <c r="X113"/>
  <c r="AE113"/>
  <c r="AF113"/>
  <c r="AG113"/>
  <c r="AH113"/>
  <c r="X114"/>
  <c r="AE114"/>
  <c r="AF114"/>
  <c r="AG114"/>
  <c r="AH114"/>
  <c r="BA16"/>
  <c r="BB16" s="1"/>
  <c r="BA17"/>
  <c r="BB17" s="1"/>
  <c r="BA18"/>
  <c r="BB18" s="1"/>
  <c r="BA19"/>
  <c r="BB19" s="1"/>
  <c r="BA20"/>
  <c r="BB20" s="1"/>
  <c r="BA21"/>
  <c r="BB21" s="1"/>
  <c r="BA22"/>
  <c r="BB22" s="1"/>
  <c r="BA23"/>
  <c r="BB23" s="1"/>
  <c r="BA24"/>
  <c r="BB24" s="1"/>
  <c r="BA25"/>
  <c r="BB25" s="1"/>
  <c r="BA26"/>
  <c r="BB26" s="1"/>
  <c r="BA27"/>
  <c r="BB27" s="1"/>
  <c r="BA28"/>
  <c r="BB28" s="1"/>
  <c r="BA29"/>
  <c r="BB29" s="1"/>
  <c r="BA30"/>
  <c r="BB30" s="1"/>
  <c r="BA31"/>
  <c r="BB31" s="1"/>
  <c r="BA32"/>
  <c r="BB32" s="1"/>
  <c r="BA33"/>
  <c r="BB33" s="1"/>
  <c r="BA34"/>
  <c r="BB34" s="1"/>
  <c r="BA35"/>
  <c r="BB35" s="1"/>
  <c r="BA36"/>
  <c r="BB36" s="1"/>
  <c r="BA37"/>
  <c r="BB37" s="1"/>
  <c r="BA38"/>
  <c r="BB38" s="1"/>
  <c r="BA39"/>
  <c r="BB39" s="1"/>
  <c r="BA40"/>
  <c r="BB40" s="1"/>
  <c r="BA41"/>
  <c r="BB41" s="1"/>
  <c r="BA42"/>
  <c r="BB42" s="1"/>
  <c r="BA43"/>
  <c r="BB43" s="1"/>
  <c r="BA44"/>
  <c r="BB44" s="1"/>
  <c r="BA45"/>
  <c r="BB45" s="1"/>
  <c r="BA46"/>
  <c r="BB46" s="1"/>
  <c r="BA47"/>
  <c r="BB47" s="1"/>
  <c r="BA48"/>
  <c r="BB48" s="1"/>
  <c r="BA49"/>
  <c r="BB49" s="1"/>
  <c r="BA50"/>
  <c r="BB50" s="1"/>
  <c r="BA51"/>
  <c r="BB51" s="1"/>
  <c r="BA52"/>
  <c r="BB52" s="1"/>
  <c r="BA53"/>
  <c r="BB53" s="1"/>
  <c r="BA54"/>
  <c r="BB54" s="1"/>
  <c r="BA15"/>
  <c r="G16" i="8"/>
  <c r="G17" s="1"/>
  <c r="X16" i="9"/>
  <c r="AE16"/>
  <c r="AF16"/>
  <c r="AG16"/>
  <c r="AH16"/>
  <c r="AJ16"/>
  <c r="X17"/>
  <c r="AE17"/>
  <c r="AF17"/>
  <c r="AG17"/>
  <c r="AH17"/>
  <c r="AJ17"/>
  <c r="X18"/>
  <c r="AE18"/>
  <c r="AF18"/>
  <c r="AG18"/>
  <c r="AH18"/>
  <c r="X19"/>
  <c r="AE19"/>
  <c r="AF19"/>
  <c r="AG19"/>
  <c r="AH19"/>
  <c r="X20"/>
  <c r="AE20"/>
  <c r="AF20"/>
  <c r="AG20"/>
  <c r="AH20"/>
  <c r="X21"/>
  <c r="AE21"/>
  <c r="AF21"/>
  <c r="AG21"/>
  <c r="AH21"/>
  <c r="X22"/>
  <c r="AE22"/>
  <c r="AF22"/>
  <c r="AG22"/>
  <c r="AH22"/>
  <c r="X23"/>
  <c r="AE23"/>
  <c r="AF23"/>
  <c r="AG23"/>
  <c r="AH23"/>
  <c r="X24"/>
  <c r="AE24"/>
  <c r="AF24"/>
  <c r="AG24"/>
  <c r="AH24"/>
  <c r="X15"/>
  <c r="AH15"/>
  <c r="AG15"/>
  <c r="AF15"/>
  <c r="AE15"/>
  <c r="AJ15"/>
  <c r="S22"/>
  <c r="S21"/>
  <c r="S20"/>
  <c r="S19"/>
  <c r="S18"/>
  <c r="S17"/>
  <c r="S16"/>
  <c r="Q16"/>
  <c r="Q17"/>
  <c r="Q18"/>
  <c r="Q19"/>
  <c r="Q20"/>
  <c r="Q21"/>
  <c r="Q22"/>
  <c r="M22"/>
  <c r="M21"/>
  <c r="M20"/>
  <c r="M19"/>
  <c r="M18"/>
  <c r="M17"/>
  <c r="M16"/>
  <c r="M15"/>
  <c r="L22"/>
  <c r="L21"/>
  <c r="L20"/>
  <c r="L19"/>
  <c r="L18"/>
  <c r="J22"/>
  <c r="J21"/>
  <c r="J20"/>
  <c r="J19"/>
  <c r="J18"/>
  <c r="I22"/>
  <c r="I21"/>
  <c r="I20"/>
  <c r="I19"/>
  <c r="I18"/>
  <c r="I17"/>
  <c r="I16"/>
  <c r="I15"/>
  <c r="H22"/>
  <c r="H21"/>
  <c r="H20"/>
  <c r="H19"/>
  <c r="H18"/>
  <c r="H17"/>
  <c r="H16"/>
  <c r="H15"/>
  <c r="G16"/>
  <c r="G15"/>
  <c r="C3"/>
  <c r="C3" i="8"/>
  <c r="C3" i="7"/>
  <c r="AR15" i="46" l="1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R16" i="47"/>
  <c r="AP16"/>
  <c r="AN16"/>
  <c r="AV16" s="1"/>
  <c r="AL16"/>
  <c r="AT16" s="1"/>
  <c r="AD16"/>
  <c r="AW16"/>
  <c r="AS16"/>
  <c r="AQ16"/>
  <c r="AO16"/>
  <c r="AM16"/>
  <c r="AU16" s="1"/>
  <c r="AA16"/>
  <c r="AR65"/>
  <c r="AP65"/>
  <c r="AN65"/>
  <c r="AV65" s="1"/>
  <c r="AL65"/>
  <c r="AT65" s="1"/>
  <c r="AD65"/>
  <c r="AW65"/>
  <c r="AS65"/>
  <c r="AO65"/>
  <c r="AQ65"/>
  <c r="AM65"/>
  <c r="AA65"/>
  <c r="AR66"/>
  <c r="AP66"/>
  <c r="AN66"/>
  <c r="AV66" s="1"/>
  <c r="AL66"/>
  <c r="AT66" s="1"/>
  <c r="AD66"/>
  <c r="AQ66"/>
  <c r="AM66"/>
  <c r="AA66"/>
  <c r="AW66"/>
  <c r="AS66"/>
  <c r="AO66"/>
  <c r="AR67"/>
  <c r="AP67"/>
  <c r="AN67"/>
  <c r="AV67" s="1"/>
  <c r="AL67"/>
  <c r="AT67" s="1"/>
  <c r="AD67"/>
  <c r="AW67"/>
  <c r="AS67"/>
  <c r="AO67"/>
  <c r="AQ67"/>
  <c r="AM67"/>
  <c r="AA67"/>
  <c r="AR68"/>
  <c r="AP68"/>
  <c r="AN68"/>
  <c r="AV68" s="1"/>
  <c r="AL68"/>
  <c r="AT68" s="1"/>
  <c r="AD68"/>
  <c r="AQ68"/>
  <c r="AM68"/>
  <c r="AA68"/>
  <c r="AW68"/>
  <c r="AS68"/>
  <c r="AO68"/>
  <c r="AR69"/>
  <c r="AP69"/>
  <c r="AN69"/>
  <c r="AV69" s="1"/>
  <c r="AL69"/>
  <c r="AT69" s="1"/>
  <c r="AD69"/>
  <c r="AW69"/>
  <c r="AS69"/>
  <c r="AO69"/>
  <c r="AQ69"/>
  <c r="AM69"/>
  <c r="AA69"/>
  <c r="AR70"/>
  <c r="AP70"/>
  <c r="AN70"/>
  <c r="AV70" s="1"/>
  <c r="AL70"/>
  <c r="AT70" s="1"/>
  <c r="AD70"/>
  <c r="AQ70"/>
  <c r="AM70"/>
  <c r="AA70"/>
  <c r="AW70"/>
  <c r="AS70"/>
  <c r="AO70"/>
  <c r="AR71"/>
  <c r="AP71"/>
  <c r="AN71"/>
  <c r="AV71" s="1"/>
  <c r="AL71"/>
  <c r="AT71" s="1"/>
  <c r="AD71"/>
  <c r="AW71"/>
  <c r="AS71"/>
  <c r="AO71"/>
  <c r="AQ71"/>
  <c r="AM71"/>
  <c r="AA71"/>
  <c r="AR72"/>
  <c r="AP72"/>
  <c r="AN72"/>
  <c r="AV72" s="1"/>
  <c r="AL72"/>
  <c r="AT72" s="1"/>
  <c r="AD72"/>
  <c r="AQ72"/>
  <c r="AM72"/>
  <c r="AA72"/>
  <c r="AW72"/>
  <c r="AS72"/>
  <c r="AO72"/>
  <c r="AR73"/>
  <c r="AP73"/>
  <c r="AN73"/>
  <c r="AV73" s="1"/>
  <c r="AL73"/>
  <c r="AT73" s="1"/>
  <c r="AD73"/>
  <c r="AW73"/>
  <c r="AS73"/>
  <c r="AO73"/>
  <c r="AQ73"/>
  <c r="AM73"/>
  <c r="AA73"/>
  <c r="AR74"/>
  <c r="AP74"/>
  <c r="AN74"/>
  <c r="AV74" s="1"/>
  <c r="AL74"/>
  <c r="AT74" s="1"/>
  <c r="AD74"/>
  <c r="AQ74"/>
  <c r="AM74"/>
  <c r="AA74"/>
  <c r="AW74"/>
  <c r="AS74"/>
  <c r="AO74"/>
  <c r="AR75"/>
  <c r="AP75"/>
  <c r="AN75"/>
  <c r="AV75" s="1"/>
  <c r="AL75"/>
  <c r="AT75" s="1"/>
  <c r="AD75"/>
  <c r="AW75"/>
  <c r="AS75"/>
  <c r="AO75"/>
  <c r="AQ75"/>
  <c r="AM75"/>
  <c r="AA75"/>
  <c r="AR76"/>
  <c r="AP76"/>
  <c r="AN76"/>
  <c r="AV76" s="1"/>
  <c r="AL76"/>
  <c r="AT76" s="1"/>
  <c r="AD76"/>
  <c r="AQ76"/>
  <c r="AM76"/>
  <c r="AA76"/>
  <c r="AW76"/>
  <c r="AS76"/>
  <c r="AO76"/>
  <c r="AR77"/>
  <c r="AP77"/>
  <c r="AN77"/>
  <c r="AV77" s="1"/>
  <c r="AL77"/>
  <c r="AT77" s="1"/>
  <c r="AD77"/>
  <c r="AW77"/>
  <c r="AS77"/>
  <c r="AO77"/>
  <c r="AQ77"/>
  <c r="AM77"/>
  <c r="AA77"/>
  <c r="AR78"/>
  <c r="AP78"/>
  <c r="AN78"/>
  <c r="AV78" s="1"/>
  <c r="AL78"/>
  <c r="AT78" s="1"/>
  <c r="AD78"/>
  <c r="AQ78"/>
  <c r="AM78"/>
  <c r="AA78"/>
  <c r="AW78"/>
  <c r="AS78"/>
  <c r="AO78"/>
  <c r="AR79"/>
  <c r="AP79"/>
  <c r="AN79"/>
  <c r="AV79" s="1"/>
  <c r="AL79"/>
  <c r="AT79" s="1"/>
  <c r="AD79"/>
  <c r="AW79"/>
  <c r="AS79"/>
  <c r="AO79"/>
  <c r="AQ79"/>
  <c r="AM79"/>
  <c r="AA79"/>
  <c r="AR80"/>
  <c r="AP80"/>
  <c r="AN80"/>
  <c r="AV80" s="1"/>
  <c r="AL80"/>
  <c r="AT80" s="1"/>
  <c r="AD80"/>
  <c r="AQ80"/>
  <c r="AM80"/>
  <c r="AA80"/>
  <c r="AW80"/>
  <c r="AS80"/>
  <c r="AO80"/>
  <c r="AR81"/>
  <c r="AP81"/>
  <c r="AN81"/>
  <c r="AV81" s="1"/>
  <c r="AL81"/>
  <c r="AT81" s="1"/>
  <c r="AD81"/>
  <c r="AW81"/>
  <c r="AS81"/>
  <c r="AO81"/>
  <c r="AQ81"/>
  <c r="AM81"/>
  <c r="AA81"/>
  <c r="AR82"/>
  <c r="AP82"/>
  <c r="AN82"/>
  <c r="AV82" s="1"/>
  <c r="AL82"/>
  <c r="AT82" s="1"/>
  <c r="AD82"/>
  <c r="AQ82"/>
  <c r="AM82"/>
  <c r="AA82"/>
  <c r="AW82"/>
  <c r="AS82"/>
  <c r="AO82"/>
  <c r="AR83"/>
  <c r="AP83"/>
  <c r="AN83"/>
  <c r="AV83" s="1"/>
  <c r="AL83"/>
  <c r="AT83" s="1"/>
  <c r="AD83"/>
  <c r="AW83"/>
  <c r="AS83"/>
  <c r="AO83"/>
  <c r="AQ83"/>
  <c r="AM83"/>
  <c r="AA83"/>
  <c r="AR84"/>
  <c r="AP84"/>
  <c r="AN84"/>
  <c r="AV84" s="1"/>
  <c r="AL84"/>
  <c r="AT84" s="1"/>
  <c r="AD84"/>
  <c r="AQ84"/>
  <c r="AM84"/>
  <c r="AA84"/>
  <c r="AW84"/>
  <c r="AS84"/>
  <c r="AO84"/>
  <c r="AR85"/>
  <c r="AP85"/>
  <c r="AN85"/>
  <c r="AV85" s="1"/>
  <c r="AL85"/>
  <c r="AT85" s="1"/>
  <c r="AD85"/>
  <c r="AW85"/>
  <c r="AS85"/>
  <c r="AO85"/>
  <c r="AQ85"/>
  <c r="AM85"/>
  <c r="AA85"/>
  <c r="AR86"/>
  <c r="AP86"/>
  <c r="AN86"/>
  <c r="AV86" s="1"/>
  <c r="AL86"/>
  <c r="AT86" s="1"/>
  <c r="AD86"/>
  <c r="AQ86"/>
  <c r="AM86"/>
  <c r="AA86"/>
  <c r="AW86"/>
  <c r="AS86"/>
  <c r="AO86"/>
  <c r="AR87"/>
  <c r="AP87"/>
  <c r="AN87"/>
  <c r="AV87" s="1"/>
  <c r="AL87"/>
  <c r="AT87" s="1"/>
  <c r="AD87"/>
  <c r="AW87"/>
  <c r="AS87"/>
  <c r="AO87"/>
  <c r="AQ87"/>
  <c r="AM87"/>
  <c r="AA87"/>
  <c r="AR88"/>
  <c r="AP88"/>
  <c r="AN88"/>
  <c r="AV88" s="1"/>
  <c r="AL88"/>
  <c r="AT88" s="1"/>
  <c r="AD88"/>
  <c r="AQ88"/>
  <c r="AM88"/>
  <c r="AA88"/>
  <c r="AW88"/>
  <c r="AS88"/>
  <c r="AO88"/>
  <c r="AR89"/>
  <c r="AP89"/>
  <c r="AN89"/>
  <c r="AV89" s="1"/>
  <c r="AL89"/>
  <c r="AT89" s="1"/>
  <c r="AD89"/>
  <c r="AW89"/>
  <c r="AS89"/>
  <c r="AO89"/>
  <c r="AQ89"/>
  <c r="AM89"/>
  <c r="AA89"/>
  <c r="AR90"/>
  <c r="AP90"/>
  <c r="AN90"/>
  <c r="AV90" s="1"/>
  <c r="AL90"/>
  <c r="AT90" s="1"/>
  <c r="AD90"/>
  <c r="AQ90"/>
  <c r="AM90"/>
  <c r="AA90"/>
  <c r="AW90"/>
  <c r="AS90"/>
  <c r="AO90"/>
  <c r="AR91"/>
  <c r="AP91"/>
  <c r="AN91"/>
  <c r="AV91" s="1"/>
  <c r="AL91"/>
  <c r="AT91" s="1"/>
  <c r="AD91"/>
  <c r="AW91"/>
  <c r="AS91"/>
  <c r="AO91"/>
  <c r="AQ91"/>
  <c r="AM91"/>
  <c r="AA91"/>
  <c r="AR92"/>
  <c r="AP92"/>
  <c r="AN92"/>
  <c r="AV92" s="1"/>
  <c r="AL92"/>
  <c r="AT92" s="1"/>
  <c r="AD92"/>
  <c r="AQ92"/>
  <c r="AM92"/>
  <c r="AA92"/>
  <c r="AW92"/>
  <c r="AS92"/>
  <c r="AO92"/>
  <c r="AR93"/>
  <c r="AP93"/>
  <c r="AN93"/>
  <c r="AV93" s="1"/>
  <c r="AL93"/>
  <c r="AT93" s="1"/>
  <c r="AD93"/>
  <c r="AW93"/>
  <c r="AS93"/>
  <c r="AO93"/>
  <c r="AQ93"/>
  <c r="AM93"/>
  <c r="AA93"/>
  <c r="AR94"/>
  <c r="AP94"/>
  <c r="AN94"/>
  <c r="AV94" s="1"/>
  <c r="AL94"/>
  <c r="AT94" s="1"/>
  <c r="AD94"/>
  <c r="AQ94"/>
  <c r="AM94"/>
  <c r="AA94"/>
  <c r="AW94"/>
  <c r="AS94"/>
  <c r="AO94"/>
  <c r="AR95"/>
  <c r="AP95"/>
  <c r="AN95"/>
  <c r="AV95" s="1"/>
  <c r="AL95"/>
  <c r="AT95" s="1"/>
  <c r="AD95"/>
  <c r="AW95"/>
  <c r="AS95"/>
  <c r="AO95"/>
  <c r="AQ95"/>
  <c r="AM95"/>
  <c r="AA95"/>
  <c r="AK18" i="46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8" i="47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R15"/>
  <c r="AP15"/>
  <c r="AN15"/>
  <c r="AV15" s="1"/>
  <c r="AL15"/>
  <c r="AT15" s="1"/>
  <c r="AD15"/>
  <c r="AW15"/>
  <c r="AS15"/>
  <c r="AQ15"/>
  <c r="AO15"/>
  <c r="AM15"/>
  <c r="AU15" s="1"/>
  <c r="AA15"/>
  <c r="AR17"/>
  <c r="AP17"/>
  <c r="AN17"/>
  <c r="AV17" s="1"/>
  <c r="AL17"/>
  <c r="AT17" s="1"/>
  <c r="AD17"/>
  <c r="AW17"/>
  <c r="AS17"/>
  <c r="AQ17"/>
  <c r="AO17"/>
  <c r="AM17"/>
  <c r="AU17" s="1"/>
  <c r="AA17"/>
  <c r="AK19" i="46"/>
  <c r="AK21"/>
  <c r="AK23"/>
  <c r="AK25"/>
  <c r="AK27"/>
  <c r="AK29"/>
  <c r="AK31"/>
  <c r="AK33"/>
  <c r="AK35"/>
  <c r="AK37"/>
  <c r="AK39"/>
  <c r="AK41"/>
  <c r="AK43"/>
  <c r="AK45"/>
  <c r="AK47"/>
  <c r="AK49"/>
  <c r="AK51"/>
  <c r="AW16" i="48"/>
  <c r="AS16"/>
  <c r="AQ16"/>
  <c r="AO16"/>
  <c r="AM16"/>
  <c r="AU16" s="1"/>
  <c r="AA16"/>
  <c r="AR16"/>
  <c r="AP16"/>
  <c r="AN16"/>
  <c r="AV16" s="1"/>
  <c r="AL16"/>
  <c r="AT16" s="1"/>
  <c r="AD16"/>
  <c r="AW16" i="49"/>
  <c r="AS16"/>
  <c r="AQ16"/>
  <c r="AO16"/>
  <c r="AM16"/>
  <c r="AU16" s="1"/>
  <c r="AA16"/>
  <c r="AR16"/>
  <c r="AP16"/>
  <c r="AN16"/>
  <c r="AV16" s="1"/>
  <c r="AL16"/>
  <c r="AT16" s="1"/>
  <c r="AD16"/>
  <c r="Q7" i="46"/>
  <c r="AK97" i="4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8" i="4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8" i="49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W15" i="48"/>
  <c r="AS15"/>
  <c r="AQ15"/>
  <c r="AO15"/>
  <c r="AM15"/>
  <c r="AU15" s="1"/>
  <c r="AA15"/>
  <c r="AR15"/>
  <c r="AP15"/>
  <c r="AN15"/>
  <c r="AV15" s="1"/>
  <c r="AL15"/>
  <c r="AT15" s="1"/>
  <c r="AD15"/>
  <c r="AW17"/>
  <c r="AS17"/>
  <c r="AQ17"/>
  <c r="AO17"/>
  <c r="AM17"/>
  <c r="AU17" s="1"/>
  <c r="AA17"/>
  <c r="AR17"/>
  <c r="AP17"/>
  <c r="AN17"/>
  <c r="AV17" s="1"/>
  <c r="AL17"/>
  <c r="AT17" s="1"/>
  <c r="AD17"/>
  <c r="AW15" i="49"/>
  <c r="AS15"/>
  <c r="AQ15"/>
  <c r="AO15"/>
  <c r="AM15"/>
  <c r="AU15" s="1"/>
  <c r="AA15"/>
  <c r="AR15"/>
  <c r="AP15"/>
  <c r="AN15"/>
  <c r="AV15" s="1"/>
  <c r="AL15"/>
  <c r="AT15" s="1"/>
  <c r="AD15"/>
  <c r="AW17"/>
  <c r="AS17"/>
  <c r="AQ17"/>
  <c r="AO17"/>
  <c r="AM17"/>
  <c r="AU17" s="1"/>
  <c r="AA17"/>
  <c r="AR17"/>
  <c r="AP17"/>
  <c r="AN17"/>
  <c r="AV17" s="1"/>
  <c r="AL17"/>
  <c r="AT17" s="1"/>
  <c r="AD17"/>
  <c r="AK96" i="47"/>
  <c r="AW15" i="50"/>
  <c r="AS15"/>
  <c r="AQ15"/>
  <c r="AO15"/>
  <c r="AM15"/>
  <c r="AU15" s="1"/>
  <c r="AA15"/>
  <c r="AR15"/>
  <c r="AP15"/>
  <c r="AN15"/>
  <c r="AV15" s="1"/>
  <c r="AL15"/>
  <c r="AT15" s="1"/>
  <c r="AD15"/>
  <c r="AW16"/>
  <c r="AS16"/>
  <c r="AQ16"/>
  <c r="AO16"/>
  <c r="AM16"/>
  <c r="AU16" s="1"/>
  <c r="AA16"/>
  <c r="AR16"/>
  <c r="AP16"/>
  <c r="AN16"/>
  <c r="AV16" s="1"/>
  <c r="AL16"/>
  <c r="AT16" s="1"/>
  <c r="AD16"/>
  <c r="AW17"/>
  <c r="AS17"/>
  <c r="AQ17"/>
  <c r="AO17"/>
  <c r="AM17"/>
  <c r="AU17" s="1"/>
  <c r="AA17"/>
  <c r="AR17"/>
  <c r="AP17"/>
  <c r="AN17"/>
  <c r="AV17" s="1"/>
  <c r="AL17"/>
  <c r="AT17" s="1"/>
  <c r="AD17"/>
  <c r="AK55" i="49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50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39" i="49"/>
  <c r="AK40"/>
  <c r="AK41"/>
  <c r="AK42"/>
  <c r="AK43"/>
  <c r="AK44"/>
  <c r="AK45"/>
  <c r="AK46"/>
  <c r="AK47"/>
  <c r="AK48"/>
  <c r="AK49"/>
  <c r="AK50"/>
  <c r="AK51"/>
  <c r="AK52"/>
  <c r="AK53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50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Y15" i="51"/>
  <c r="Q7"/>
  <c r="AR101"/>
  <c r="AP101"/>
  <c r="AN101"/>
  <c r="AV101" s="1"/>
  <c r="AL101"/>
  <c r="AT101" s="1"/>
  <c r="AD101"/>
  <c r="AW101"/>
  <c r="AS101"/>
  <c r="AO101"/>
  <c r="AQ101"/>
  <c r="AM101"/>
  <c r="AA101"/>
  <c r="AR102"/>
  <c r="AP102"/>
  <c r="AN102"/>
  <c r="AV102" s="1"/>
  <c r="AL102"/>
  <c r="AT102" s="1"/>
  <c r="AD102"/>
  <c r="AQ102"/>
  <c r="AM102"/>
  <c r="AA102"/>
  <c r="AW102"/>
  <c r="AS102"/>
  <c r="AO102"/>
  <c r="AR103"/>
  <c r="AP103"/>
  <c r="AN103"/>
  <c r="AV103" s="1"/>
  <c r="AL103"/>
  <c r="AT103" s="1"/>
  <c r="AD103"/>
  <c r="AW103"/>
  <c r="AS103"/>
  <c r="AO103"/>
  <c r="AQ103"/>
  <c r="AM103"/>
  <c r="AA103"/>
  <c r="AR104"/>
  <c r="AP104"/>
  <c r="AN104"/>
  <c r="AV104" s="1"/>
  <c r="AL104"/>
  <c r="AT104" s="1"/>
  <c r="AD104"/>
  <c r="AQ104"/>
  <c r="AM104"/>
  <c r="AA104"/>
  <c r="AW104"/>
  <c r="AS104"/>
  <c r="AO104"/>
  <c r="AR105"/>
  <c r="AP105"/>
  <c r="AN105"/>
  <c r="AV105" s="1"/>
  <c r="AL105"/>
  <c r="AT105" s="1"/>
  <c r="AD105"/>
  <c r="AW105"/>
  <c r="AS105"/>
  <c r="AO105"/>
  <c r="AQ105"/>
  <c r="AM105"/>
  <c r="AA105"/>
  <c r="AR106"/>
  <c r="AP106"/>
  <c r="AN106"/>
  <c r="AV106" s="1"/>
  <c r="AL106"/>
  <c r="AT106" s="1"/>
  <c r="AD106"/>
  <c r="AQ106"/>
  <c r="AM106"/>
  <c r="AA106"/>
  <c r="AW106"/>
  <c r="AS106"/>
  <c r="AO106"/>
  <c r="AR107"/>
  <c r="AP107"/>
  <c r="AN107"/>
  <c r="AV107" s="1"/>
  <c r="AL107"/>
  <c r="AT107" s="1"/>
  <c r="AD107"/>
  <c r="AW107"/>
  <c r="AS107"/>
  <c r="AO107"/>
  <c r="AQ107"/>
  <c r="AM107"/>
  <c r="AA107"/>
  <c r="AR108"/>
  <c r="AP108"/>
  <c r="AN108"/>
  <c r="AV108" s="1"/>
  <c r="AL108"/>
  <c r="AT108" s="1"/>
  <c r="AD108"/>
  <c r="AQ108"/>
  <c r="AM108"/>
  <c r="AA108"/>
  <c r="AW108"/>
  <c r="AS108"/>
  <c r="AO108"/>
  <c r="AR109"/>
  <c r="AP109"/>
  <c r="AN109"/>
  <c r="AV109" s="1"/>
  <c r="AL109"/>
  <c r="AT109" s="1"/>
  <c r="AD109"/>
  <c r="AW109"/>
  <c r="AS109"/>
  <c r="AO109"/>
  <c r="AQ109"/>
  <c r="AM109"/>
  <c r="AA109"/>
  <c r="AR110"/>
  <c r="AP110"/>
  <c r="AN110"/>
  <c r="AV110" s="1"/>
  <c r="AL110"/>
  <c r="AT110" s="1"/>
  <c r="AD110"/>
  <c r="AQ110"/>
  <c r="AM110"/>
  <c r="AA110"/>
  <c r="AW110"/>
  <c r="AS110"/>
  <c r="AO110"/>
  <c r="AR111"/>
  <c r="AP111"/>
  <c r="AN111"/>
  <c r="AV111" s="1"/>
  <c r="AL111"/>
  <c r="AT111" s="1"/>
  <c r="AD111"/>
  <c r="AW111"/>
  <c r="AS111"/>
  <c r="AO111"/>
  <c r="AQ111"/>
  <c r="AM111"/>
  <c r="AA111"/>
  <c r="AR112"/>
  <c r="AP112"/>
  <c r="AN112"/>
  <c r="AV112" s="1"/>
  <c r="AL112"/>
  <c r="AT112" s="1"/>
  <c r="AD112"/>
  <c r="AQ112"/>
  <c r="AM112"/>
  <c r="AA112"/>
  <c r="AW112"/>
  <c r="AS112"/>
  <c r="AO112"/>
  <c r="AR113"/>
  <c r="AP113"/>
  <c r="AN113"/>
  <c r="AV113" s="1"/>
  <c r="AL113"/>
  <c r="AT113" s="1"/>
  <c r="AD113"/>
  <c r="AW113"/>
  <c r="AS113"/>
  <c r="AO113"/>
  <c r="AQ113"/>
  <c r="AM113"/>
  <c r="AA113"/>
  <c r="AR114"/>
  <c r="AP114"/>
  <c r="AN114"/>
  <c r="AV114" s="1"/>
  <c r="AL114"/>
  <c r="AT114" s="1"/>
  <c r="AD114"/>
  <c r="AQ114"/>
  <c r="AM114"/>
  <c r="AA114"/>
  <c r="AW114"/>
  <c r="AS114"/>
  <c r="AO114"/>
  <c r="AR15" i="52"/>
  <c r="AP15"/>
  <c r="AN15"/>
  <c r="AV15" s="1"/>
  <c r="AL15"/>
  <c r="AT15" s="1"/>
  <c r="AD15"/>
  <c r="AW15"/>
  <c r="AS15"/>
  <c r="AO15"/>
  <c r="AA15"/>
  <c r="AQ15"/>
  <c r="AM15"/>
  <c r="AU15" s="1"/>
  <c r="AR17"/>
  <c r="AP17"/>
  <c r="AN17"/>
  <c r="AV17" s="1"/>
  <c r="AL17"/>
  <c r="AT17" s="1"/>
  <c r="AD17"/>
  <c r="AW17"/>
  <c r="AS17"/>
  <c r="AO17"/>
  <c r="AA17"/>
  <c r="AQ17"/>
  <c r="AM17"/>
  <c r="AK92" i="50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D15" i="51"/>
  <c r="AL15"/>
  <c r="AT15" s="1"/>
  <c r="AD16"/>
  <c r="AL16"/>
  <c r="AT16" s="1"/>
  <c r="AD17"/>
  <c r="AL17"/>
  <c r="AT17" s="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W15"/>
  <c r="AS15"/>
  <c r="AQ15"/>
  <c r="AO15"/>
  <c r="AM15"/>
  <c r="AU15" s="1"/>
  <c r="AA15"/>
  <c r="AW16"/>
  <c r="AS16"/>
  <c r="AQ16"/>
  <c r="AO16"/>
  <c r="AM16"/>
  <c r="AU16" s="1"/>
  <c r="AA16"/>
  <c r="AW17"/>
  <c r="AS17"/>
  <c r="AQ17"/>
  <c r="AO17"/>
  <c r="AM17"/>
  <c r="AU17" s="1"/>
  <c r="AA17"/>
  <c r="AR16" i="52"/>
  <c r="AP16"/>
  <c r="AN16"/>
  <c r="AV16" s="1"/>
  <c r="AL16"/>
  <c r="AT16" s="1"/>
  <c r="AD16"/>
  <c r="AW16"/>
  <c r="AS16"/>
  <c r="AO16"/>
  <c r="AA16"/>
  <c r="AQ16"/>
  <c r="AM16"/>
  <c r="AU16" s="1"/>
  <c r="AW18"/>
  <c r="AS18"/>
  <c r="AR18"/>
  <c r="AP18"/>
  <c r="AN18"/>
  <c r="AV18" s="1"/>
  <c r="AL18"/>
  <c r="AT18" s="1"/>
  <c r="AD18"/>
  <c r="AQ18"/>
  <c r="AM18"/>
  <c r="AA18"/>
  <c r="AO18"/>
  <c r="Q7" i="50"/>
  <c r="AN15" i="51"/>
  <c r="AR15"/>
  <c r="AN16"/>
  <c r="AR16"/>
  <c r="AN17"/>
  <c r="AR17"/>
  <c r="AK18"/>
  <c r="AK19"/>
  <c r="AK20"/>
  <c r="AK21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R85" i="52"/>
  <c r="AP85"/>
  <c r="AN85"/>
  <c r="AV85" s="1"/>
  <c r="AL85"/>
  <c r="AT85" s="1"/>
  <c r="AD85"/>
  <c r="AQ85"/>
  <c r="AM85"/>
  <c r="AA85"/>
  <c r="AW85"/>
  <c r="AS85"/>
  <c r="AO85"/>
  <c r="AR86"/>
  <c r="AP86"/>
  <c r="AN86"/>
  <c r="AV86" s="1"/>
  <c r="AL86"/>
  <c r="AT86" s="1"/>
  <c r="AD86"/>
  <c r="AW86"/>
  <c r="AS86"/>
  <c r="AO86"/>
  <c r="AQ86"/>
  <c r="AM86"/>
  <c r="AA86"/>
  <c r="AR87"/>
  <c r="AP87"/>
  <c r="AN87"/>
  <c r="AV87" s="1"/>
  <c r="AL87"/>
  <c r="AT87" s="1"/>
  <c r="AD87"/>
  <c r="AQ87"/>
  <c r="AM87"/>
  <c r="AA87"/>
  <c r="AW87"/>
  <c r="AS87"/>
  <c r="AO87"/>
  <c r="AR88"/>
  <c r="AP88"/>
  <c r="AN88"/>
  <c r="AV88" s="1"/>
  <c r="AL88"/>
  <c r="AT88" s="1"/>
  <c r="AD88"/>
  <c r="AW88"/>
  <c r="AS88"/>
  <c r="AO88"/>
  <c r="AQ88"/>
  <c r="AM88"/>
  <c r="AA88"/>
  <c r="AR89"/>
  <c r="AP89"/>
  <c r="AN89"/>
  <c r="AV89" s="1"/>
  <c r="AL89"/>
  <c r="AT89" s="1"/>
  <c r="AD89"/>
  <c r="AQ89"/>
  <c r="AM89"/>
  <c r="AA89"/>
  <c r="AW89"/>
  <c r="AS89"/>
  <c r="AO89"/>
  <c r="AR90"/>
  <c r="AP90"/>
  <c r="AN90"/>
  <c r="AV90" s="1"/>
  <c r="AL90"/>
  <c r="AT90" s="1"/>
  <c r="AD90"/>
  <c r="AW90"/>
  <c r="AS90"/>
  <c r="AO90"/>
  <c r="AQ90"/>
  <c r="AM90"/>
  <c r="AA90"/>
  <c r="AR91"/>
  <c r="AP91"/>
  <c r="AN91"/>
  <c r="AV91" s="1"/>
  <c r="AL91"/>
  <c r="AT91" s="1"/>
  <c r="AD91"/>
  <c r="AQ91"/>
  <c r="AM91"/>
  <c r="AA91"/>
  <c r="AW91"/>
  <c r="AS91"/>
  <c r="AO91"/>
  <c r="AR92"/>
  <c r="AP92"/>
  <c r="AN92"/>
  <c r="AV92" s="1"/>
  <c r="AL92"/>
  <c r="AT92" s="1"/>
  <c r="AD92"/>
  <c r="AW92"/>
  <c r="AS92"/>
  <c r="AO92"/>
  <c r="AQ92"/>
  <c r="AM92"/>
  <c r="AA92"/>
  <c r="AR93"/>
  <c r="AP93"/>
  <c r="AN93"/>
  <c r="AV93" s="1"/>
  <c r="AL93"/>
  <c r="AT93" s="1"/>
  <c r="AD93"/>
  <c r="AQ93"/>
  <c r="AM93"/>
  <c r="AA93"/>
  <c r="AW93"/>
  <c r="AS93"/>
  <c r="AO93"/>
  <c r="AR94"/>
  <c r="AP94"/>
  <c r="AN94"/>
  <c r="AV94" s="1"/>
  <c r="AL94"/>
  <c r="AT94" s="1"/>
  <c r="AD94"/>
  <c r="AW94"/>
  <c r="AS94"/>
  <c r="AO94"/>
  <c r="AQ94"/>
  <c r="AM94"/>
  <c r="AA94"/>
  <c r="AR95"/>
  <c r="AP95"/>
  <c r="AN95"/>
  <c r="AV95" s="1"/>
  <c r="AL95"/>
  <c r="AT95" s="1"/>
  <c r="AD95"/>
  <c r="AQ95"/>
  <c r="AM95"/>
  <c r="AA95"/>
  <c r="AW95"/>
  <c r="AS95"/>
  <c r="AO95"/>
  <c r="AR96"/>
  <c r="AP96"/>
  <c r="AN96"/>
  <c r="AV96" s="1"/>
  <c r="AL96"/>
  <c r="AT96" s="1"/>
  <c r="AD96"/>
  <c r="AW96"/>
  <c r="AS96"/>
  <c r="AO96"/>
  <c r="AQ96"/>
  <c r="AM96"/>
  <c r="AA96"/>
  <c r="AR97"/>
  <c r="AP97"/>
  <c r="AN97"/>
  <c r="AV97" s="1"/>
  <c r="AL97"/>
  <c r="AT97" s="1"/>
  <c r="AD97"/>
  <c r="AQ97"/>
  <c r="AM97"/>
  <c r="AA97"/>
  <c r="AW97"/>
  <c r="AS97"/>
  <c r="AO97"/>
  <c r="AR98"/>
  <c r="AP98"/>
  <c r="AN98"/>
  <c r="AV98" s="1"/>
  <c r="AL98"/>
  <c r="AT98" s="1"/>
  <c r="AD98"/>
  <c r="AW98"/>
  <c r="AS98"/>
  <c r="AO98"/>
  <c r="AQ98"/>
  <c r="AM98"/>
  <c r="AA98"/>
  <c r="AR99"/>
  <c r="AP99"/>
  <c r="AN99"/>
  <c r="AV99" s="1"/>
  <c r="AL99"/>
  <c r="AT99" s="1"/>
  <c r="AD99"/>
  <c r="AQ99"/>
  <c r="AM99"/>
  <c r="AA99"/>
  <c r="AW99"/>
  <c r="AS99"/>
  <c r="AO99"/>
  <c r="AR100"/>
  <c r="AP100"/>
  <c r="AN100"/>
  <c r="AV100" s="1"/>
  <c r="AL100"/>
  <c r="AT100" s="1"/>
  <c r="AD100"/>
  <c r="AW100"/>
  <c r="AS100"/>
  <c r="AO100"/>
  <c r="AQ100"/>
  <c r="AM100"/>
  <c r="AA100"/>
  <c r="AR101"/>
  <c r="AP101"/>
  <c r="AN101"/>
  <c r="AV101" s="1"/>
  <c r="AL101"/>
  <c r="AT101" s="1"/>
  <c r="AD101"/>
  <c r="AQ101"/>
  <c r="AM101"/>
  <c r="AA101"/>
  <c r="AW101"/>
  <c r="AS101"/>
  <c r="AO101"/>
  <c r="AR102"/>
  <c r="AP102"/>
  <c r="AN102"/>
  <c r="AV102" s="1"/>
  <c r="AL102"/>
  <c r="AT102" s="1"/>
  <c r="AD102"/>
  <c r="AW102"/>
  <c r="AS102"/>
  <c r="AO102"/>
  <c r="AQ102"/>
  <c r="AM102"/>
  <c r="AA102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W15" i="53"/>
  <c r="AS15"/>
  <c r="AQ15"/>
  <c r="AO15"/>
  <c r="AM15"/>
  <c r="AU15" s="1"/>
  <c r="AA15"/>
  <c r="AR15"/>
  <c r="AP15"/>
  <c r="AN15"/>
  <c r="AV15" s="1"/>
  <c r="AL15"/>
  <c r="AT15" s="1"/>
  <c r="AD15"/>
  <c r="AW17"/>
  <c r="AS17"/>
  <c r="AQ17"/>
  <c r="AO17"/>
  <c r="AM17"/>
  <c r="AU17" s="1"/>
  <c r="AA17"/>
  <c r="AR17"/>
  <c r="AP17"/>
  <c r="AN17"/>
  <c r="AV17" s="1"/>
  <c r="AL17"/>
  <c r="AT17" s="1"/>
  <c r="AD17"/>
  <c r="AW16"/>
  <c r="AS16"/>
  <c r="AQ16"/>
  <c r="AO16"/>
  <c r="AM16"/>
  <c r="AU16" s="1"/>
  <c r="AA16"/>
  <c r="AR16"/>
  <c r="AP16"/>
  <c r="AN16"/>
  <c r="AV16" s="1"/>
  <c r="AL16"/>
  <c r="AT16" s="1"/>
  <c r="AD16"/>
  <c r="AK103" i="52"/>
  <c r="AK104"/>
  <c r="AK105"/>
  <c r="AK106"/>
  <c r="AK107"/>
  <c r="AK108"/>
  <c r="AK109"/>
  <c r="AK110"/>
  <c r="AK111"/>
  <c r="AK112"/>
  <c r="AK113"/>
  <c r="AK114"/>
  <c r="AK18" i="53"/>
  <c r="AK19"/>
  <c r="AK20"/>
  <c r="AK21"/>
  <c r="AK22"/>
  <c r="AK23"/>
  <c r="AK24"/>
  <c r="AK25"/>
  <c r="AK26"/>
  <c r="AR67"/>
  <c r="AP67"/>
  <c r="AN67"/>
  <c r="AV67" s="1"/>
  <c r="AL67"/>
  <c r="AT67" s="1"/>
  <c r="AD67"/>
  <c r="AQ67"/>
  <c r="AM67"/>
  <c r="AA67"/>
  <c r="AW67"/>
  <c r="AS67"/>
  <c r="AO67"/>
  <c r="AR68"/>
  <c r="AP68"/>
  <c r="AN68"/>
  <c r="AV68" s="1"/>
  <c r="AL68"/>
  <c r="AT68" s="1"/>
  <c r="AD68"/>
  <c r="AW68"/>
  <c r="AS68"/>
  <c r="AO68"/>
  <c r="AQ68"/>
  <c r="AM68"/>
  <c r="AA68"/>
  <c r="AR69"/>
  <c r="AP69"/>
  <c r="AN69"/>
  <c r="AV69" s="1"/>
  <c r="AL69"/>
  <c r="AT69" s="1"/>
  <c r="AD69"/>
  <c r="AQ69"/>
  <c r="AM69"/>
  <c r="AA69"/>
  <c r="AW69"/>
  <c r="AS69"/>
  <c r="AO69"/>
  <c r="AR70"/>
  <c r="AP70"/>
  <c r="AN70"/>
  <c r="AV70" s="1"/>
  <c r="AL70"/>
  <c r="AT70" s="1"/>
  <c r="AD70"/>
  <c r="AW70"/>
  <c r="AS70"/>
  <c r="AO70"/>
  <c r="AQ70"/>
  <c r="AM70"/>
  <c r="AA70"/>
  <c r="AR71"/>
  <c r="AP71"/>
  <c r="AN71"/>
  <c r="AV71" s="1"/>
  <c r="AL71"/>
  <c r="AT71" s="1"/>
  <c r="AD71"/>
  <c r="AQ71"/>
  <c r="AM71"/>
  <c r="AA71"/>
  <c r="AW71"/>
  <c r="AS71"/>
  <c r="AO71"/>
  <c r="AR72"/>
  <c r="AP72"/>
  <c r="AN72"/>
  <c r="AV72" s="1"/>
  <c r="AL72"/>
  <c r="AT72" s="1"/>
  <c r="AD72"/>
  <c r="AW72"/>
  <c r="AS72"/>
  <c r="AQ72"/>
  <c r="AO72"/>
  <c r="AM72"/>
  <c r="AU72" s="1"/>
  <c r="AA72"/>
  <c r="AK36"/>
  <c r="AK38"/>
  <c r="AK40"/>
  <c r="AK42"/>
  <c r="AK44"/>
  <c r="AK46"/>
  <c r="AK48"/>
  <c r="AK50"/>
  <c r="AK52"/>
  <c r="AK54"/>
  <c r="AK56"/>
  <c r="AK58"/>
  <c r="AK60"/>
  <c r="AK62"/>
  <c r="AK64"/>
  <c r="AK66"/>
  <c r="AK27"/>
  <c r="AK28"/>
  <c r="AK29"/>
  <c r="AK30"/>
  <c r="AK31"/>
  <c r="AK32"/>
  <c r="AK33"/>
  <c r="AK34"/>
  <c r="AK35"/>
  <c r="AK37"/>
  <c r="AK39"/>
  <c r="AK41"/>
  <c r="AK43"/>
  <c r="AK45"/>
  <c r="AK47"/>
  <c r="AK49"/>
  <c r="AK51"/>
  <c r="AK53"/>
  <c r="AK55"/>
  <c r="AK57"/>
  <c r="AK59"/>
  <c r="AK61"/>
  <c r="AK63"/>
  <c r="AK65"/>
  <c r="AR92"/>
  <c r="AP92"/>
  <c r="AN92"/>
  <c r="AV92" s="1"/>
  <c r="AL92"/>
  <c r="AT92" s="1"/>
  <c r="AD92"/>
  <c r="AQ92"/>
  <c r="AM92"/>
  <c r="AA92"/>
  <c r="AW92"/>
  <c r="AS92"/>
  <c r="AO92"/>
  <c r="AR93"/>
  <c r="AP93"/>
  <c r="AN93"/>
  <c r="AV93" s="1"/>
  <c r="AL93"/>
  <c r="AT93" s="1"/>
  <c r="AD93"/>
  <c r="AW93"/>
  <c r="AS93"/>
  <c r="AO93"/>
  <c r="AQ93"/>
  <c r="AM93"/>
  <c r="AA93"/>
  <c r="AR94"/>
  <c r="AP94"/>
  <c r="AN94"/>
  <c r="AV94" s="1"/>
  <c r="AL94"/>
  <c r="AT94" s="1"/>
  <c r="AD94"/>
  <c r="AQ94"/>
  <c r="AM94"/>
  <c r="AA94"/>
  <c r="AW94"/>
  <c r="AS94"/>
  <c r="AO94"/>
  <c r="AR95"/>
  <c r="AP95"/>
  <c r="AN95"/>
  <c r="AV95" s="1"/>
  <c r="AL95"/>
  <c r="AT95" s="1"/>
  <c r="AD95"/>
  <c r="AW95"/>
  <c r="AS95"/>
  <c r="AO95"/>
  <c r="AQ95"/>
  <c r="AM95"/>
  <c r="AA95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96"/>
  <c r="AR16" i="30"/>
  <c r="AP16"/>
  <c r="AN16"/>
  <c r="AV16" s="1"/>
  <c r="AL16"/>
  <c r="AT16" s="1"/>
  <c r="AD16"/>
  <c r="AW16"/>
  <c r="AS16"/>
  <c r="AQ16"/>
  <c r="AO16"/>
  <c r="AM16"/>
  <c r="AU16" s="1"/>
  <c r="AA16"/>
  <c r="AR16" i="31"/>
  <c r="AP16"/>
  <c r="AN16"/>
  <c r="AV16" s="1"/>
  <c r="AL16"/>
  <c r="AT16" s="1"/>
  <c r="AD16"/>
  <c r="AW16"/>
  <c r="AS16"/>
  <c r="AQ16"/>
  <c r="AO16"/>
  <c r="AM16"/>
  <c r="AU16" s="1"/>
  <c r="AA16"/>
  <c r="AR16" i="32"/>
  <c r="AP16"/>
  <c r="AN16"/>
  <c r="AV16" s="1"/>
  <c r="AL16"/>
  <c r="AT16" s="1"/>
  <c r="AD16"/>
  <c r="AW16"/>
  <c r="AS16"/>
  <c r="AQ16"/>
  <c r="AO16"/>
  <c r="AM16"/>
  <c r="AU16" s="1"/>
  <c r="AA16"/>
  <c r="AK18" i="30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8" i="31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8" i="32"/>
  <c r="AK19"/>
  <c r="AR15" i="30"/>
  <c r="AP15"/>
  <c r="AN15"/>
  <c r="AV15" s="1"/>
  <c r="AL15"/>
  <c r="AT15" s="1"/>
  <c r="AD15"/>
  <c r="AW15"/>
  <c r="AS15"/>
  <c r="AQ15"/>
  <c r="AO15"/>
  <c r="AM15"/>
  <c r="AU15" s="1"/>
  <c r="AA15"/>
  <c r="AR17"/>
  <c r="AP17"/>
  <c r="AN17"/>
  <c r="AV17" s="1"/>
  <c r="AL17"/>
  <c r="AT17" s="1"/>
  <c r="AD17"/>
  <c r="AW17"/>
  <c r="AS17"/>
  <c r="AQ17"/>
  <c r="AO17"/>
  <c r="AM17"/>
  <c r="AU17" s="1"/>
  <c r="AA17"/>
  <c r="AR15" i="31"/>
  <c r="AP15"/>
  <c r="AN15"/>
  <c r="AV15" s="1"/>
  <c r="AL15"/>
  <c r="AT15" s="1"/>
  <c r="AD15"/>
  <c r="AW15"/>
  <c r="AS15"/>
  <c r="AQ15"/>
  <c r="AO15"/>
  <c r="AM15"/>
  <c r="AU15" s="1"/>
  <c r="AA15"/>
  <c r="AR17"/>
  <c r="AP17"/>
  <c r="AN17"/>
  <c r="AV17" s="1"/>
  <c r="AL17"/>
  <c r="AT17" s="1"/>
  <c r="AD17"/>
  <c r="AW17"/>
  <c r="AS17"/>
  <c r="AQ17"/>
  <c r="AO17"/>
  <c r="AM17"/>
  <c r="AU17" s="1"/>
  <c r="AA17"/>
  <c r="AR15" i="32"/>
  <c r="AP15"/>
  <c r="AN15"/>
  <c r="AV15" s="1"/>
  <c r="AL15"/>
  <c r="AT15" s="1"/>
  <c r="AD15"/>
  <c r="AW15"/>
  <c r="AS15"/>
  <c r="AQ15"/>
  <c r="AO15"/>
  <c r="AM15"/>
  <c r="AU15" s="1"/>
  <c r="AA15"/>
  <c r="AR17"/>
  <c r="AP17"/>
  <c r="AN17"/>
  <c r="AV17" s="1"/>
  <c r="AL17"/>
  <c r="AT17" s="1"/>
  <c r="AD17"/>
  <c r="AW17"/>
  <c r="AS17"/>
  <c r="AQ17"/>
  <c r="AO17"/>
  <c r="AM17"/>
  <c r="AU17" s="1"/>
  <c r="AA17"/>
  <c r="AR15" i="33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R15" i="35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K21" i="32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33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34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35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R15" i="34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I20" i="32"/>
  <c r="AK20" s="1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33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34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35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Y15" i="36"/>
  <c r="Q7"/>
  <c r="AR15" i="37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Q7" i="33"/>
  <c r="Q7" i="34"/>
  <c r="Q7" i="35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D15" i="36"/>
  <c r="AL15"/>
  <c r="AT15" s="1"/>
  <c r="AD16"/>
  <c r="AL16"/>
  <c r="AT16" s="1"/>
  <c r="AD17"/>
  <c r="AL17"/>
  <c r="AT17" s="1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37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38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W15" i="36"/>
  <c r="AS15"/>
  <c r="AQ15"/>
  <c r="AO15"/>
  <c r="AM15"/>
  <c r="AU15" s="1"/>
  <c r="AA15"/>
  <c r="AW16"/>
  <c r="AS16"/>
  <c r="AQ16"/>
  <c r="AO16"/>
  <c r="AM16"/>
  <c r="AU16" s="1"/>
  <c r="AA16"/>
  <c r="AW17"/>
  <c r="AS17"/>
  <c r="AQ17"/>
  <c r="AO17"/>
  <c r="AM17"/>
  <c r="AU17" s="1"/>
  <c r="AA17"/>
  <c r="AR15" i="38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N15" i="36"/>
  <c r="AR15"/>
  <c r="AN16"/>
  <c r="AR16"/>
  <c r="AN17"/>
  <c r="AR17"/>
  <c r="AK18"/>
  <c r="AK19"/>
  <c r="AK20"/>
  <c r="AK21"/>
  <c r="AK22"/>
  <c r="AK23"/>
  <c r="AK24"/>
  <c r="AK25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37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38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Y15" i="39"/>
  <c r="Q7"/>
  <c r="AW15" i="41"/>
  <c r="AS15"/>
  <c r="AQ15"/>
  <c r="AO15"/>
  <c r="AM15"/>
  <c r="AU15" s="1"/>
  <c r="AA15"/>
  <c r="AR15"/>
  <c r="AP15"/>
  <c r="AN15"/>
  <c r="AV15" s="1"/>
  <c r="AL15"/>
  <c r="AT15" s="1"/>
  <c r="AD15"/>
  <c r="AW16"/>
  <c r="AS16"/>
  <c r="AQ16"/>
  <c r="AO16"/>
  <c r="AM16"/>
  <c r="AU16" s="1"/>
  <c r="AA16"/>
  <c r="AR16"/>
  <c r="AP16"/>
  <c r="AN16"/>
  <c r="AV16" s="1"/>
  <c r="AL16"/>
  <c r="AT16" s="1"/>
  <c r="AD16"/>
  <c r="AW17"/>
  <c r="AS17"/>
  <c r="AQ17"/>
  <c r="AO17"/>
  <c r="AM17"/>
  <c r="AU17" s="1"/>
  <c r="AA17"/>
  <c r="AR17"/>
  <c r="AP17"/>
  <c r="AN17"/>
  <c r="AV17" s="1"/>
  <c r="AL17"/>
  <c r="AT17" s="1"/>
  <c r="AD17"/>
  <c r="Q7" i="37"/>
  <c r="Q7" i="38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D15" i="39"/>
  <c r="AL15"/>
  <c r="AT15" s="1"/>
  <c r="AD16"/>
  <c r="AL16"/>
  <c r="AT16" s="1"/>
  <c r="AD17"/>
  <c r="AL17"/>
  <c r="AT17" s="1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40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41"/>
  <c r="AK20"/>
  <c r="AK22"/>
  <c r="AK24"/>
  <c r="AK26"/>
  <c r="AK28"/>
  <c r="AK30"/>
  <c r="AW15" i="39"/>
  <c r="AS15"/>
  <c r="AQ15"/>
  <c r="AO15"/>
  <c r="AM15"/>
  <c r="AU15" s="1"/>
  <c r="AA15"/>
  <c r="AW16"/>
  <c r="AS16"/>
  <c r="AQ16"/>
  <c r="AO16"/>
  <c r="AM16"/>
  <c r="AU16" s="1"/>
  <c r="AA16"/>
  <c r="AW17"/>
  <c r="AS17"/>
  <c r="AQ17"/>
  <c r="AO17"/>
  <c r="AM17"/>
  <c r="AU17" s="1"/>
  <c r="AA17"/>
  <c r="AW15" i="40"/>
  <c r="AS15"/>
  <c r="AQ15"/>
  <c r="AO15"/>
  <c r="AM15"/>
  <c r="AU15" s="1"/>
  <c r="AA15"/>
  <c r="AR15"/>
  <c r="AP15"/>
  <c r="AN15"/>
  <c r="AV15" s="1"/>
  <c r="AL15"/>
  <c r="AT15" s="1"/>
  <c r="AD15"/>
  <c r="AW16"/>
  <c r="AS16"/>
  <c r="AQ16"/>
  <c r="AO16"/>
  <c r="AM16"/>
  <c r="AU16" s="1"/>
  <c r="AA16"/>
  <c r="AR16"/>
  <c r="AP16"/>
  <c r="AN16"/>
  <c r="AV16" s="1"/>
  <c r="AL16"/>
  <c r="AT16" s="1"/>
  <c r="AD16"/>
  <c r="AW17"/>
  <c r="AS17"/>
  <c r="AQ17"/>
  <c r="AO17"/>
  <c r="AM17"/>
  <c r="AU17" s="1"/>
  <c r="AA17"/>
  <c r="AR17"/>
  <c r="AP17"/>
  <c r="AN17"/>
  <c r="AV17" s="1"/>
  <c r="AL17"/>
  <c r="AT17" s="1"/>
  <c r="AD17"/>
  <c r="AN15" i="39"/>
  <c r="AV15" s="1"/>
  <c r="AR15"/>
  <c r="AN16"/>
  <c r="AV16" s="1"/>
  <c r="AR16"/>
  <c r="AN17"/>
  <c r="AV17" s="1"/>
  <c r="AR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40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41"/>
  <c r="AK21"/>
  <c r="AK23"/>
  <c r="AK25"/>
  <c r="AK27"/>
  <c r="AK29"/>
  <c r="AK31"/>
  <c r="AR97" i="42"/>
  <c r="AP97"/>
  <c r="AN97"/>
  <c r="AV97" s="1"/>
  <c r="AL97"/>
  <c r="AT97" s="1"/>
  <c r="AD97"/>
  <c r="AQ97"/>
  <c r="AM97"/>
  <c r="AA97"/>
  <c r="AW97"/>
  <c r="AS97"/>
  <c r="AO97"/>
  <c r="AR98"/>
  <c r="AP98"/>
  <c r="AN98"/>
  <c r="AV98" s="1"/>
  <c r="AL98"/>
  <c r="AT98" s="1"/>
  <c r="AD98"/>
  <c r="AW98"/>
  <c r="AS98"/>
  <c r="AO98"/>
  <c r="AQ98"/>
  <c r="AM98"/>
  <c r="AA98"/>
  <c r="AR99"/>
  <c r="AP99"/>
  <c r="AN99"/>
  <c r="AV99" s="1"/>
  <c r="AL99"/>
  <c r="AT99" s="1"/>
  <c r="AD99"/>
  <c r="AQ99"/>
  <c r="AM99"/>
  <c r="AA99"/>
  <c r="AW99"/>
  <c r="AS99"/>
  <c r="AO99"/>
  <c r="AR100"/>
  <c r="AP100"/>
  <c r="AN100"/>
  <c r="AV100" s="1"/>
  <c r="AL100"/>
  <c r="AT100" s="1"/>
  <c r="AD100"/>
  <c r="AW100"/>
  <c r="AS100"/>
  <c r="AO100"/>
  <c r="AQ100"/>
  <c r="AM100"/>
  <c r="AA100"/>
  <c r="AR101"/>
  <c r="AP101"/>
  <c r="AN101"/>
  <c r="AV101" s="1"/>
  <c r="AL101"/>
  <c r="AT101" s="1"/>
  <c r="AD101"/>
  <c r="AQ101"/>
  <c r="AM101"/>
  <c r="AA101"/>
  <c r="AW101"/>
  <c r="AS101"/>
  <c r="AO101"/>
  <c r="AR102"/>
  <c r="AP102"/>
  <c r="AN102"/>
  <c r="AV102" s="1"/>
  <c r="AL102"/>
  <c r="AT102" s="1"/>
  <c r="AD102"/>
  <c r="AW102"/>
  <c r="AS102"/>
  <c r="AO102"/>
  <c r="AQ102"/>
  <c r="AM102"/>
  <c r="AA102"/>
  <c r="AR103"/>
  <c r="AP103"/>
  <c r="AN103"/>
  <c r="AV103" s="1"/>
  <c r="AL103"/>
  <c r="AT103" s="1"/>
  <c r="AD103"/>
  <c r="AQ103"/>
  <c r="AM103"/>
  <c r="AA103"/>
  <c r="AW103"/>
  <c r="AS103"/>
  <c r="AO103"/>
  <c r="AR104"/>
  <c r="AP104"/>
  <c r="AN104"/>
  <c r="AV104" s="1"/>
  <c r="AL104"/>
  <c r="AT104" s="1"/>
  <c r="AD104"/>
  <c r="AW104"/>
  <c r="AS104"/>
  <c r="AO104"/>
  <c r="AQ104"/>
  <c r="AM104"/>
  <c r="AA104"/>
  <c r="AR105"/>
  <c r="AP105"/>
  <c r="AN105"/>
  <c r="AV105" s="1"/>
  <c r="AL105"/>
  <c r="AT105" s="1"/>
  <c r="AD105"/>
  <c r="AQ105"/>
  <c r="AM105"/>
  <c r="AA105"/>
  <c r="AW105"/>
  <c r="AS105"/>
  <c r="AO105"/>
  <c r="AR106"/>
  <c r="AP106"/>
  <c r="AN106"/>
  <c r="AV106" s="1"/>
  <c r="AL106"/>
  <c r="AT106" s="1"/>
  <c r="AD106"/>
  <c r="AW106"/>
  <c r="AS106"/>
  <c r="AO106"/>
  <c r="AQ106"/>
  <c r="AM106"/>
  <c r="AA106"/>
  <c r="AR107"/>
  <c r="AP107"/>
  <c r="AN107"/>
  <c r="AV107" s="1"/>
  <c r="AL107"/>
  <c r="AT107" s="1"/>
  <c r="AD107"/>
  <c r="AQ107"/>
  <c r="AM107"/>
  <c r="AA107"/>
  <c r="AW107"/>
  <c r="AS107"/>
  <c r="AO107"/>
  <c r="AR108"/>
  <c r="AP108"/>
  <c r="AN108"/>
  <c r="AV108" s="1"/>
  <c r="AL108"/>
  <c r="AT108" s="1"/>
  <c r="AD108"/>
  <c r="AW108"/>
  <c r="AS108"/>
  <c r="AO108"/>
  <c r="AQ108"/>
  <c r="AM108"/>
  <c r="AA108"/>
  <c r="AK32" i="41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42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W15"/>
  <c r="AS15"/>
  <c r="AQ15"/>
  <c r="AO15"/>
  <c r="AM15"/>
  <c r="AU15" s="1"/>
  <c r="AA15"/>
  <c r="AR15"/>
  <c r="AP15"/>
  <c r="AN15"/>
  <c r="AV15" s="1"/>
  <c r="AL15"/>
  <c r="AT15" s="1"/>
  <c r="AD15"/>
  <c r="AW16"/>
  <c r="AS16"/>
  <c r="AQ16"/>
  <c r="AO16"/>
  <c r="AM16"/>
  <c r="AU16" s="1"/>
  <c r="AA16"/>
  <c r="AR16"/>
  <c r="AP16"/>
  <c r="AN16"/>
  <c r="AV16" s="1"/>
  <c r="AL16"/>
  <c r="AT16" s="1"/>
  <c r="AD16"/>
  <c r="AW17"/>
  <c r="AS17"/>
  <c r="AQ17"/>
  <c r="AO17"/>
  <c r="AM17"/>
  <c r="AU17" s="1"/>
  <c r="AA17"/>
  <c r="AR17"/>
  <c r="AP17"/>
  <c r="AN17"/>
  <c r="AV17" s="1"/>
  <c r="AL17"/>
  <c r="AT17" s="1"/>
  <c r="AD17"/>
  <c r="Q7" i="40"/>
  <c r="Q7" i="41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42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W16" i="43"/>
  <c r="AS16"/>
  <c r="AQ16"/>
  <c r="AO16"/>
  <c r="AM16"/>
  <c r="AU16" s="1"/>
  <c r="AA16"/>
  <c r="AR16"/>
  <c r="AP16"/>
  <c r="AN16"/>
  <c r="AV16" s="1"/>
  <c r="AL16"/>
  <c r="AT16" s="1"/>
  <c r="AD16"/>
  <c r="AK110" i="42"/>
  <c r="AK111"/>
  <c r="AK112"/>
  <c r="AK113"/>
  <c r="AK114"/>
  <c r="AK18" i="43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W15"/>
  <c r="AS15"/>
  <c r="AQ15"/>
  <c r="AO15"/>
  <c r="AM15"/>
  <c r="AU15" s="1"/>
  <c r="AA15"/>
  <c r="AR15"/>
  <c r="AP15"/>
  <c r="AN15"/>
  <c r="AV15" s="1"/>
  <c r="AL15"/>
  <c r="AT15" s="1"/>
  <c r="AD15"/>
  <c r="AW17"/>
  <c r="AS17"/>
  <c r="AQ17"/>
  <c r="AO17"/>
  <c r="AM17"/>
  <c r="AU17" s="1"/>
  <c r="AA17"/>
  <c r="AR17"/>
  <c r="AP17"/>
  <c r="AN17"/>
  <c r="AV17" s="1"/>
  <c r="AL17"/>
  <c r="AT17" s="1"/>
  <c r="AD17"/>
  <c r="Q7" i="42"/>
  <c r="AJ96"/>
  <c r="AK96" s="1"/>
  <c r="AK109"/>
  <c r="AK92" i="43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2"/>
  <c r="AK114"/>
  <c r="AK19" i="44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R15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R66"/>
  <c r="AP66"/>
  <c r="AN66"/>
  <c r="AV66" s="1"/>
  <c r="AL66"/>
  <c r="AT66" s="1"/>
  <c r="AD66"/>
  <c r="AW66"/>
  <c r="AS66"/>
  <c r="AO66"/>
  <c r="AQ66"/>
  <c r="AM66"/>
  <c r="AU66" s="1"/>
  <c r="AA66"/>
  <c r="AR67"/>
  <c r="AP67"/>
  <c r="AN67"/>
  <c r="AV67" s="1"/>
  <c r="AL67"/>
  <c r="AT67" s="1"/>
  <c r="AD67"/>
  <c r="AQ67"/>
  <c r="AM67"/>
  <c r="AU67" s="1"/>
  <c r="AA67"/>
  <c r="AW67"/>
  <c r="AS67"/>
  <c r="AO67"/>
  <c r="AR68"/>
  <c r="AP68"/>
  <c r="AN68"/>
  <c r="AV68" s="1"/>
  <c r="AL68"/>
  <c r="AT68" s="1"/>
  <c r="AD68"/>
  <c r="AW68"/>
  <c r="AS68"/>
  <c r="AO68"/>
  <c r="AQ68"/>
  <c r="AM68"/>
  <c r="AU68" s="1"/>
  <c r="AA68"/>
  <c r="AR69"/>
  <c r="AP69"/>
  <c r="AN69"/>
  <c r="AV69" s="1"/>
  <c r="AL69"/>
  <c r="AT69" s="1"/>
  <c r="AD69"/>
  <c r="AQ69"/>
  <c r="AM69"/>
  <c r="AU69" s="1"/>
  <c r="AA69"/>
  <c r="AW69"/>
  <c r="AS69"/>
  <c r="AO69"/>
  <c r="AR70"/>
  <c r="AP70"/>
  <c r="AN70"/>
  <c r="AV70" s="1"/>
  <c r="AL70"/>
  <c r="AT70" s="1"/>
  <c r="AD70"/>
  <c r="AW70"/>
  <c r="AS70"/>
  <c r="AO70"/>
  <c r="AQ70"/>
  <c r="AM70"/>
  <c r="AU70" s="1"/>
  <c r="AA70"/>
  <c r="AR71"/>
  <c r="AP71"/>
  <c r="AN71"/>
  <c r="AV71" s="1"/>
  <c r="AL71"/>
  <c r="AT71" s="1"/>
  <c r="AD71"/>
  <c r="AQ71"/>
  <c r="AM71"/>
  <c r="AU71" s="1"/>
  <c r="AA71"/>
  <c r="AW71"/>
  <c r="AS71"/>
  <c r="AO71"/>
  <c r="AR72"/>
  <c r="AP72"/>
  <c r="AN72"/>
  <c r="AV72" s="1"/>
  <c r="AL72"/>
  <c r="AT72" s="1"/>
  <c r="AD72"/>
  <c r="AW72"/>
  <c r="AS72"/>
  <c r="AO72"/>
  <c r="AQ72"/>
  <c r="AM72"/>
  <c r="AU72" s="1"/>
  <c r="AA72"/>
  <c r="AR73"/>
  <c r="AP73"/>
  <c r="AN73"/>
  <c r="AV73" s="1"/>
  <c r="AL73"/>
  <c r="AT73" s="1"/>
  <c r="AD73"/>
  <c r="AQ73"/>
  <c r="AM73"/>
  <c r="AU73" s="1"/>
  <c r="AA73"/>
  <c r="AW73"/>
  <c r="AS73"/>
  <c r="AO73"/>
  <c r="AR74"/>
  <c r="AP74"/>
  <c r="AN74"/>
  <c r="AV74" s="1"/>
  <c r="AL74"/>
  <c r="AT74" s="1"/>
  <c r="AD74"/>
  <c r="AW74"/>
  <c r="AS74"/>
  <c r="AO74"/>
  <c r="AQ74"/>
  <c r="AM74"/>
  <c r="AU74" s="1"/>
  <c r="AA74"/>
  <c r="AR75"/>
  <c r="AP75"/>
  <c r="AN75"/>
  <c r="AV75" s="1"/>
  <c r="AL75"/>
  <c r="AT75" s="1"/>
  <c r="AD75"/>
  <c r="AQ75"/>
  <c r="AM75"/>
  <c r="AU75" s="1"/>
  <c r="AA75"/>
  <c r="AW75"/>
  <c r="AS75"/>
  <c r="AO75"/>
  <c r="AR76"/>
  <c r="AP76"/>
  <c r="AN76"/>
  <c r="AV76" s="1"/>
  <c r="AL76"/>
  <c r="AT76" s="1"/>
  <c r="AD76"/>
  <c r="AW76"/>
  <c r="AS76"/>
  <c r="AO76"/>
  <c r="AQ76"/>
  <c r="AM76"/>
  <c r="AU76" s="1"/>
  <c r="AA76"/>
  <c r="AR77"/>
  <c r="AP77"/>
  <c r="AN77"/>
  <c r="AV77" s="1"/>
  <c r="AL77"/>
  <c r="AT77" s="1"/>
  <c r="AD77"/>
  <c r="AQ77"/>
  <c r="AM77"/>
  <c r="AU77" s="1"/>
  <c r="AA77"/>
  <c r="AW77"/>
  <c r="AS77"/>
  <c r="AO77"/>
  <c r="AR78"/>
  <c r="AP78"/>
  <c r="AN78"/>
  <c r="AV78" s="1"/>
  <c r="AL78"/>
  <c r="AT78" s="1"/>
  <c r="AD78"/>
  <c r="AW78"/>
  <c r="AS78"/>
  <c r="AO78"/>
  <c r="AQ78"/>
  <c r="AM78"/>
  <c r="AU78" s="1"/>
  <c r="AA78"/>
  <c r="AR79"/>
  <c r="AP79"/>
  <c r="AN79"/>
  <c r="AV79" s="1"/>
  <c r="AL79"/>
  <c r="AT79" s="1"/>
  <c r="AD79"/>
  <c r="AQ79"/>
  <c r="AM79"/>
  <c r="AU79" s="1"/>
  <c r="AA79"/>
  <c r="AW79"/>
  <c r="AS79"/>
  <c r="AO79"/>
  <c r="AR80"/>
  <c r="AP80"/>
  <c r="AN80"/>
  <c r="AV80" s="1"/>
  <c r="AL80"/>
  <c r="AT80" s="1"/>
  <c r="AD80"/>
  <c r="AW80"/>
  <c r="AS80"/>
  <c r="AO80"/>
  <c r="AQ80"/>
  <c r="AM80"/>
  <c r="AU80" s="1"/>
  <c r="AA80"/>
  <c r="AR81"/>
  <c r="AP81"/>
  <c r="AN81"/>
  <c r="AV81" s="1"/>
  <c r="AL81"/>
  <c r="AT81" s="1"/>
  <c r="AD81"/>
  <c r="AQ81"/>
  <c r="AM81"/>
  <c r="AU81" s="1"/>
  <c r="AA81"/>
  <c r="AW81"/>
  <c r="AS81"/>
  <c r="AO81"/>
  <c r="AR82"/>
  <c r="AP82"/>
  <c r="AN82"/>
  <c r="AV82" s="1"/>
  <c r="AL82"/>
  <c r="AT82" s="1"/>
  <c r="AD82"/>
  <c r="AW82"/>
  <c r="AS82"/>
  <c r="AO82"/>
  <c r="AQ82"/>
  <c r="AM82"/>
  <c r="AU82" s="1"/>
  <c r="AA82"/>
  <c r="AR83"/>
  <c r="AP83"/>
  <c r="AN83"/>
  <c r="AV83" s="1"/>
  <c r="AL83"/>
  <c r="AT83" s="1"/>
  <c r="AD83"/>
  <c r="AQ83"/>
  <c r="AM83"/>
  <c r="AU83" s="1"/>
  <c r="AA83"/>
  <c r="AW83"/>
  <c r="AS83"/>
  <c r="AO83"/>
  <c r="AR84"/>
  <c r="AP84"/>
  <c r="AN84"/>
  <c r="AV84" s="1"/>
  <c r="AL84"/>
  <c r="AT84" s="1"/>
  <c r="AD84"/>
  <c r="AW84"/>
  <c r="AS84"/>
  <c r="AO84"/>
  <c r="AQ84"/>
  <c r="AM84"/>
  <c r="AU84" s="1"/>
  <c r="AA84"/>
  <c r="AR85"/>
  <c r="AP85"/>
  <c r="AN85"/>
  <c r="AV85" s="1"/>
  <c r="AL85"/>
  <c r="AT85" s="1"/>
  <c r="AD85"/>
  <c r="AQ85"/>
  <c r="AM85"/>
  <c r="AU85" s="1"/>
  <c r="AA85"/>
  <c r="AW85"/>
  <c r="AS85"/>
  <c r="AO85"/>
  <c r="AR86"/>
  <c r="AP86"/>
  <c r="AN86"/>
  <c r="AV86" s="1"/>
  <c r="AL86"/>
  <c r="AT86" s="1"/>
  <c r="AD86"/>
  <c r="AW86"/>
  <c r="AS86"/>
  <c r="AO86"/>
  <c r="AQ86"/>
  <c r="AM86"/>
  <c r="AU86" s="1"/>
  <c r="AA86"/>
  <c r="AR87"/>
  <c r="AP87"/>
  <c r="AN87"/>
  <c r="AV87" s="1"/>
  <c r="AL87"/>
  <c r="AT87" s="1"/>
  <c r="AD87"/>
  <c r="AQ87"/>
  <c r="AM87"/>
  <c r="AU87" s="1"/>
  <c r="AA87"/>
  <c r="AW87"/>
  <c r="AS87"/>
  <c r="AO87"/>
  <c r="AR88"/>
  <c r="AP88"/>
  <c r="AN88"/>
  <c r="AV88" s="1"/>
  <c r="AL88"/>
  <c r="AT88" s="1"/>
  <c r="AD88"/>
  <c r="AW88"/>
  <c r="AS88"/>
  <c r="AO88"/>
  <c r="AQ88"/>
  <c r="AM88"/>
  <c r="AU88" s="1"/>
  <c r="AA88"/>
  <c r="AW89"/>
  <c r="AS89"/>
  <c r="AR89"/>
  <c r="AP89"/>
  <c r="AN89"/>
  <c r="AV89" s="1"/>
  <c r="AL89"/>
  <c r="AT89" s="1"/>
  <c r="AD89"/>
  <c r="AQ89"/>
  <c r="AM89"/>
  <c r="AU89" s="1"/>
  <c r="AA89"/>
  <c r="AO89"/>
  <c r="AK111" i="43"/>
  <c r="AK113"/>
  <c r="AK18" i="44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W15" i="45"/>
  <c r="AS15"/>
  <c r="AQ15"/>
  <c r="AO15"/>
  <c r="AM15"/>
  <c r="AU15" s="1"/>
  <c r="AA15"/>
  <c r="AR15"/>
  <c r="AP15"/>
  <c r="AN15"/>
  <c r="AV15" s="1"/>
  <c r="AL15"/>
  <c r="AT15" s="1"/>
  <c r="AD15"/>
  <c r="AW17"/>
  <c r="AS17"/>
  <c r="AQ17"/>
  <c r="AO17"/>
  <c r="AM17"/>
  <c r="AU17" s="1"/>
  <c r="AA17"/>
  <c r="AR17"/>
  <c r="AP17"/>
  <c r="AN17"/>
  <c r="AV17" s="1"/>
  <c r="AL17"/>
  <c r="AT17" s="1"/>
  <c r="AD17"/>
  <c r="Q7" i="44"/>
  <c r="AJ65"/>
  <c r="AK65" s="1"/>
  <c r="AW16" i="45"/>
  <c r="AS16"/>
  <c r="AQ16"/>
  <c r="AO16"/>
  <c r="AM16"/>
  <c r="AU16" s="1"/>
  <c r="AA16"/>
  <c r="AR16"/>
  <c r="AP16"/>
  <c r="AN16"/>
  <c r="AV16" s="1"/>
  <c r="AL16"/>
  <c r="AT16" s="1"/>
  <c r="AD16"/>
  <c r="AK90" i="44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8" i="45"/>
  <c r="AK19"/>
  <c r="AK20"/>
  <c r="AK21"/>
  <c r="AK22"/>
  <c r="AK23"/>
  <c r="AK24"/>
  <c r="AK25"/>
  <c r="AK26"/>
  <c r="AK27"/>
  <c r="AK28"/>
  <c r="AK29"/>
  <c r="AK30"/>
  <c r="AK31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32"/>
  <c r="AK33"/>
  <c r="AK34"/>
  <c r="AK35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7"/>
  <c r="AK79"/>
  <c r="AK81"/>
  <c r="AK83"/>
  <c r="AK85"/>
  <c r="AK87"/>
  <c r="AK89"/>
  <c r="AK91"/>
  <c r="AR92"/>
  <c r="AP92"/>
  <c r="AN92"/>
  <c r="AV92" s="1"/>
  <c r="AL92"/>
  <c r="AT92" s="1"/>
  <c r="AD92"/>
  <c r="AQ92"/>
  <c r="AM92"/>
  <c r="AU92" s="1"/>
  <c r="AA92"/>
  <c r="AW92"/>
  <c r="AS92"/>
  <c r="AO92"/>
  <c r="AR93"/>
  <c r="AP93"/>
  <c r="AN93"/>
  <c r="AV93" s="1"/>
  <c r="AL93"/>
  <c r="AT93" s="1"/>
  <c r="AD93"/>
  <c r="AW93"/>
  <c r="AS93"/>
  <c r="AO93"/>
  <c r="AQ93"/>
  <c r="AM93"/>
  <c r="AU93" s="1"/>
  <c r="AA93"/>
  <c r="AR94"/>
  <c r="AP94"/>
  <c r="AN94"/>
  <c r="AV94" s="1"/>
  <c r="AL94"/>
  <c r="AT94" s="1"/>
  <c r="AD94"/>
  <c r="AQ94"/>
  <c r="AM94"/>
  <c r="AU94" s="1"/>
  <c r="AA94"/>
  <c r="AW94"/>
  <c r="AS94"/>
  <c r="AO94"/>
  <c r="AR95"/>
  <c r="AP95"/>
  <c r="AN95"/>
  <c r="AV95" s="1"/>
  <c r="AL95"/>
  <c r="AT95" s="1"/>
  <c r="AD95"/>
  <c r="AW95"/>
  <c r="AS95"/>
  <c r="AO95"/>
  <c r="AQ95"/>
  <c r="AM95"/>
  <c r="AU95" s="1"/>
  <c r="AA95"/>
  <c r="AR96"/>
  <c r="AP96"/>
  <c r="AN96"/>
  <c r="AV96" s="1"/>
  <c r="AL96"/>
  <c r="AT96" s="1"/>
  <c r="AD96"/>
  <c r="AQ96"/>
  <c r="AM96"/>
  <c r="AU96" s="1"/>
  <c r="AA96"/>
  <c r="AW96"/>
  <c r="AS96"/>
  <c r="AO96"/>
  <c r="AR97"/>
  <c r="AP97"/>
  <c r="AN97"/>
  <c r="AV97" s="1"/>
  <c r="AL97"/>
  <c r="AT97" s="1"/>
  <c r="AD97"/>
  <c r="AW97"/>
  <c r="AS97"/>
  <c r="AO97"/>
  <c r="AQ97"/>
  <c r="AM97"/>
  <c r="AU97" s="1"/>
  <c r="AA97"/>
  <c r="AK73"/>
  <c r="AK74"/>
  <c r="AK75"/>
  <c r="AK76"/>
  <c r="AK78"/>
  <c r="AK80"/>
  <c r="AK82"/>
  <c r="AK84"/>
  <c r="AK86"/>
  <c r="AK88"/>
  <c r="AK90"/>
  <c r="AR111"/>
  <c r="AP111"/>
  <c r="AN111"/>
  <c r="AV111" s="1"/>
  <c r="AL111"/>
  <c r="AT111" s="1"/>
  <c r="AD111"/>
  <c r="AW111"/>
  <c r="AS111"/>
  <c r="AQ111"/>
  <c r="AO111"/>
  <c r="AM111"/>
  <c r="AU111" s="1"/>
  <c r="AA111"/>
  <c r="AR112"/>
  <c r="AP112"/>
  <c r="AN112"/>
  <c r="AV112" s="1"/>
  <c r="AL112"/>
  <c r="AT112" s="1"/>
  <c r="AD112"/>
  <c r="AW112"/>
  <c r="AS112"/>
  <c r="AQ112"/>
  <c r="AO112"/>
  <c r="AM112"/>
  <c r="AU112" s="1"/>
  <c r="AA112"/>
  <c r="AR113"/>
  <c r="AP113"/>
  <c r="AN113"/>
  <c r="AV113" s="1"/>
  <c r="AL113"/>
  <c r="AT113" s="1"/>
  <c r="AD113"/>
  <c r="AW113"/>
  <c r="AS113"/>
  <c r="AQ113"/>
  <c r="AO113"/>
  <c r="AM113"/>
  <c r="AU113" s="1"/>
  <c r="AA113"/>
  <c r="AK98"/>
  <c r="AK99"/>
  <c r="AK100"/>
  <c r="AK101"/>
  <c r="AK102"/>
  <c r="AK103"/>
  <c r="AK104"/>
  <c r="AK105"/>
  <c r="AK106"/>
  <c r="AK107"/>
  <c r="AK108"/>
  <c r="AK109"/>
  <c r="AK110"/>
  <c r="AK114"/>
  <c r="AR15" i="23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K19" i="22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23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R15" i="22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K18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23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Y15" i="24"/>
  <c r="Q7"/>
  <c r="AW15" i="25"/>
  <c r="AS15"/>
  <c r="AQ15"/>
  <c r="AO15"/>
  <c r="AM15"/>
  <c r="AU15" s="1"/>
  <c r="AA15"/>
  <c r="AR15"/>
  <c r="AP15"/>
  <c r="AN15"/>
  <c r="AV15" s="1"/>
  <c r="AL15"/>
  <c r="AT15" s="1"/>
  <c r="AD15"/>
  <c r="AW16"/>
  <c r="AS16"/>
  <c r="AQ16"/>
  <c r="AO16"/>
  <c r="AM16"/>
  <c r="AU16" s="1"/>
  <c r="AA16"/>
  <c r="AR16"/>
  <c r="AP16"/>
  <c r="AN16"/>
  <c r="AV16" s="1"/>
  <c r="AL16"/>
  <c r="AT16" s="1"/>
  <c r="AD16"/>
  <c r="AW17"/>
  <c r="AS17"/>
  <c r="AQ17"/>
  <c r="AO17"/>
  <c r="AM17"/>
  <c r="AU17" s="1"/>
  <c r="AA17"/>
  <c r="AR17"/>
  <c r="AP17"/>
  <c r="AN17"/>
  <c r="AV17" s="1"/>
  <c r="AL17"/>
  <c r="AT17" s="1"/>
  <c r="AD17"/>
  <c r="Q7" i="22"/>
  <c r="Q7" i="23"/>
  <c r="AK109"/>
  <c r="AK110"/>
  <c r="AK111"/>
  <c r="AK112"/>
  <c r="AK113"/>
  <c r="AK114"/>
  <c r="AD15" i="24"/>
  <c r="AL15"/>
  <c r="AT15" s="1"/>
  <c r="AD16"/>
  <c r="AL16"/>
  <c r="AT16" s="1"/>
  <c r="AD17"/>
  <c r="AL17"/>
  <c r="AT17" s="1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25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W15" i="24"/>
  <c r="AS15"/>
  <c r="AQ15"/>
  <c r="AO15"/>
  <c r="AM15"/>
  <c r="AU15" s="1"/>
  <c r="AA15"/>
  <c r="AW16"/>
  <c r="AS16"/>
  <c r="AQ16"/>
  <c r="AO16"/>
  <c r="AM16"/>
  <c r="AU16" s="1"/>
  <c r="AA16"/>
  <c r="AW17"/>
  <c r="AS17"/>
  <c r="AQ17"/>
  <c r="AO17"/>
  <c r="AM17"/>
  <c r="AU17" s="1"/>
  <c r="AA17"/>
  <c r="AN15"/>
  <c r="AR15"/>
  <c r="AN16"/>
  <c r="AR16"/>
  <c r="AN17"/>
  <c r="AR17"/>
  <c r="AK18"/>
  <c r="AK19"/>
  <c r="AK20"/>
  <c r="AK21"/>
  <c r="AK22"/>
  <c r="AK23"/>
  <c r="AK24"/>
  <c r="AK25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25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Y15" i="26"/>
  <c r="Q7"/>
  <c r="AW15" i="27"/>
  <c r="AS15"/>
  <c r="AQ15"/>
  <c r="AO15"/>
  <c r="AM15"/>
  <c r="AU15" s="1"/>
  <c r="AA15"/>
  <c r="AR15"/>
  <c r="AP15"/>
  <c r="AN15"/>
  <c r="AV15" s="1"/>
  <c r="AL15"/>
  <c r="AT15" s="1"/>
  <c r="AD15"/>
  <c r="AW16"/>
  <c r="AS16"/>
  <c r="AQ16"/>
  <c r="AO16"/>
  <c r="AM16"/>
  <c r="AU16" s="1"/>
  <c r="AA16"/>
  <c r="AR16"/>
  <c r="AP16"/>
  <c r="AN16"/>
  <c r="AV16" s="1"/>
  <c r="AL16"/>
  <c r="AT16" s="1"/>
  <c r="AD16"/>
  <c r="AW17"/>
  <c r="AS17"/>
  <c r="AQ17"/>
  <c r="AO17"/>
  <c r="AM17"/>
  <c r="AU17" s="1"/>
  <c r="AA17"/>
  <c r="AR17"/>
  <c r="AP17"/>
  <c r="AN17"/>
  <c r="AV17" s="1"/>
  <c r="AL17"/>
  <c r="AT17" s="1"/>
  <c r="AD17"/>
  <c r="AR28"/>
  <c r="AP28"/>
  <c r="AN28"/>
  <c r="AV28" s="1"/>
  <c r="AL28"/>
  <c r="AT28" s="1"/>
  <c r="AD28"/>
  <c r="AQ28"/>
  <c r="AM28"/>
  <c r="AA28"/>
  <c r="AW28"/>
  <c r="AS28"/>
  <c r="AO28"/>
  <c r="AR29"/>
  <c r="AP29"/>
  <c r="AN29"/>
  <c r="AV29" s="1"/>
  <c r="AL29"/>
  <c r="AT29" s="1"/>
  <c r="AD29"/>
  <c r="AW29"/>
  <c r="AS29"/>
  <c r="AO29"/>
  <c r="AQ29"/>
  <c r="AM29"/>
  <c r="AA29"/>
  <c r="AR30"/>
  <c r="AP30"/>
  <c r="AN30"/>
  <c r="AV30" s="1"/>
  <c r="AL30"/>
  <c r="AT30" s="1"/>
  <c r="AD30"/>
  <c r="AQ30"/>
  <c r="AM30"/>
  <c r="AA30"/>
  <c r="AW30"/>
  <c r="AS30"/>
  <c r="AO30"/>
  <c r="AR31"/>
  <c r="AP31"/>
  <c r="AN31"/>
  <c r="AV31" s="1"/>
  <c r="AL31"/>
  <c r="AT31" s="1"/>
  <c r="AD31"/>
  <c r="AW31"/>
  <c r="AS31"/>
  <c r="AO31"/>
  <c r="AQ31"/>
  <c r="AM31"/>
  <c r="AA31"/>
  <c r="AR32"/>
  <c r="AP32"/>
  <c r="AN32"/>
  <c r="AV32" s="1"/>
  <c r="AL32"/>
  <c r="AT32" s="1"/>
  <c r="AD32"/>
  <c r="AQ32"/>
  <c r="AM32"/>
  <c r="AA32"/>
  <c r="AW32"/>
  <c r="AS32"/>
  <c r="AO32"/>
  <c r="AR33"/>
  <c r="AP33"/>
  <c r="AN33"/>
  <c r="AV33" s="1"/>
  <c r="AL33"/>
  <c r="AT33" s="1"/>
  <c r="AD33"/>
  <c r="AW33"/>
  <c r="AS33"/>
  <c r="AO33"/>
  <c r="AQ33"/>
  <c r="AM33"/>
  <c r="AA33"/>
  <c r="AR34"/>
  <c r="AP34"/>
  <c r="AN34"/>
  <c r="AV34" s="1"/>
  <c r="AL34"/>
  <c r="AT34" s="1"/>
  <c r="AD34"/>
  <c r="AQ34"/>
  <c r="AM34"/>
  <c r="AA34"/>
  <c r="AW34"/>
  <c r="AS34"/>
  <c r="AO34"/>
  <c r="AR35"/>
  <c r="AP35"/>
  <c r="AN35"/>
  <c r="AV35" s="1"/>
  <c r="AL35"/>
  <c r="AT35" s="1"/>
  <c r="AD35"/>
  <c r="AW35"/>
  <c r="AS35"/>
  <c r="AO35"/>
  <c r="AQ35"/>
  <c r="AM35"/>
  <c r="AA35"/>
  <c r="AR36"/>
  <c r="AP36"/>
  <c r="AN36"/>
  <c r="AV36" s="1"/>
  <c r="AL36"/>
  <c r="AT36" s="1"/>
  <c r="AD36"/>
  <c r="AQ36"/>
  <c r="AM36"/>
  <c r="AA36"/>
  <c r="AW36"/>
  <c r="AS36"/>
  <c r="AO36"/>
  <c r="AR37"/>
  <c r="AP37"/>
  <c r="AN37"/>
  <c r="AV37" s="1"/>
  <c r="AL37"/>
  <c r="AT37" s="1"/>
  <c r="AD37"/>
  <c r="AW37"/>
  <c r="AS37"/>
  <c r="AO37"/>
  <c r="AQ37"/>
  <c r="AM37"/>
  <c r="AA37"/>
  <c r="AR38"/>
  <c r="AP38"/>
  <c r="AN38"/>
  <c r="AV38" s="1"/>
  <c r="AL38"/>
  <c r="AT38" s="1"/>
  <c r="AD38"/>
  <c r="AQ38"/>
  <c r="AM38"/>
  <c r="AA38"/>
  <c r="AW38"/>
  <c r="AS38"/>
  <c r="AO38"/>
  <c r="AR39"/>
  <c r="AP39"/>
  <c r="AN39"/>
  <c r="AV39" s="1"/>
  <c r="AL39"/>
  <c r="AT39" s="1"/>
  <c r="AD39"/>
  <c r="AW39"/>
  <c r="AS39"/>
  <c r="AO39"/>
  <c r="AQ39"/>
  <c r="AM39"/>
  <c r="AA39"/>
  <c r="AR40"/>
  <c r="AP40"/>
  <c r="AN40"/>
  <c r="AV40" s="1"/>
  <c r="AL40"/>
  <c r="AT40" s="1"/>
  <c r="AD40"/>
  <c r="AQ40"/>
  <c r="AM40"/>
  <c r="AA40"/>
  <c r="AW40"/>
  <c r="AS40"/>
  <c r="AO40"/>
  <c r="AR41"/>
  <c r="AP41"/>
  <c r="AN41"/>
  <c r="AV41" s="1"/>
  <c r="AL41"/>
  <c r="AT41" s="1"/>
  <c r="AD41"/>
  <c r="AW41"/>
  <c r="AS41"/>
  <c r="AO41"/>
  <c r="AQ41"/>
  <c r="AM41"/>
  <c r="AA41"/>
  <c r="AR42"/>
  <c r="AP42"/>
  <c r="AN42"/>
  <c r="AV42" s="1"/>
  <c r="AL42"/>
  <c r="AT42" s="1"/>
  <c r="AD42"/>
  <c r="AQ42"/>
  <c r="AM42"/>
  <c r="AA42"/>
  <c r="AW42"/>
  <c r="AS42"/>
  <c r="AO42"/>
  <c r="AR43"/>
  <c r="AP43"/>
  <c r="AN43"/>
  <c r="AV43" s="1"/>
  <c r="AL43"/>
  <c r="AT43" s="1"/>
  <c r="AD43"/>
  <c r="AW43"/>
  <c r="AS43"/>
  <c r="AO43"/>
  <c r="AQ43"/>
  <c r="AM43"/>
  <c r="AA43"/>
  <c r="AR44"/>
  <c r="AP44"/>
  <c r="AN44"/>
  <c r="AV44" s="1"/>
  <c r="AL44"/>
  <c r="AT44" s="1"/>
  <c r="AD44"/>
  <c r="AQ44"/>
  <c r="AM44"/>
  <c r="AA44"/>
  <c r="AW44"/>
  <c r="AS44"/>
  <c r="AO44"/>
  <c r="AR45"/>
  <c r="AP45"/>
  <c r="AN45"/>
  <c r="AV45" s="1"/>
  <c r="AL45"/>
  <c r="AT45" s="1"/>
  <c r="AD45"/>
  <c r="AW45"/>
  <c r="AS45"/>
  <c r="AO45"/>
  <c r="AQ45"/>
  <c r="AM45"/>
  <c r="AA45"/>
  <c r="AR46"/>
  <c r="AP46"/>
  <c r="AN46"/>
  <c r="AV46" s="1"/>
  <c r="AL46"/>
  <c r="AT46" s="1"/>
  <c r="AD46"/>
  <c r="AQ46"/>
  <c r="AM46"/>
  <c r="AA46"/>
  <c r="AW46"/>
  <c r="AS46"/>
  <c r="AO46"/>
  <c r="AR47"/>
  <c r="AP47"/>
  <c r="AN47"/>
  <c r="AV47" s="1"/>
  <c r="AL47"/>
  <c r="AT47" s="1"/>
  <c r="AD47"/>
  <c r="AW47"/>
  <c r="AS47"/>
  <c r="AO47"/>
  <c r="AQ47"/>
  <c r="AM47"/>
  <c r="AA47"/>
  <c r="AR48"/>
  <c r="AP48"/>
  <c r="AN48"/>
  <c r="AV48" s="1"/>
  <c r="AL48"/>
  <c r="AT48" s="1"/>
  <c r="AD48"/>
  <c r="AQ48"/>
  <c r="AM48"/>
  <c r="AA48"/>
  <c r="AW48"/>
  <c r="AS48"/>
  <c r="AO48"/>
  <c r="AR49"/>
  <c r="AP49"/>
  <c r="AN49"/>
  <c r="AV49" s="1"/>
  <c r="AL49"/>
  <c r="AT49" s="1"/>
  <c r="AD49"/>
  <c r="AW49"/>
  <c r="AS49"/>
  <c r="AO49"/>
  <c r="AQ49"/>
  <c r="AM49"/>
  <c r="AA49"/>
  <c r="AR50"/>
  <c r="AP50"/>
  <c r="AN50"/>
  <c r="AV50" s="1"/>
  <c r="AL50"/>
  <c r="AT50" s="1"/>
  <c r="AD50"/>
  <c r="AQ50"/>
  <c r="AM50"/>
  <c r="AA50"/>
  <c r="AW50"/>
  <c r="AS50"/>
  <c r="AO50"/>
  <c r="AR51"/>
  <c r="AP51"/>
  <c r="AN51"/>
  <c r="AV51" s="1"/>
  <c r="AL51"/>
  <c r="AT51" s="1"/>
  <c r="AD51"/>
  <c r="AW51"/>
  <c r="AS51"/>
  <c r="AO51"/>
  <c r="AQ51"/>
  <c r="AM51"/>
  <c r="AA51"/>
  <c r="AR52"/>
  <c r="AP52"/>
  <c r="AN52"/>
  <c r="AV52" s="1"/>
  <c r="AL52"/>
  <c r="AT52" s="1"/>
  <c r="AD52"/>
  <c r="AQ52"/>
  <c r="AM52"/>
  <c r="AA52"/>
  <c r="AW52"/>
  <c r="AS52"/>
  <c r="AO52"/>
  <c r="AR53"/>
  <c r="AP53"/>
  <c r="AN53"/>
  <c r="AV53" s="1"/>
  <c r="AL53"/>
  <c r="AT53" s="1"/>
  <c r="AD53"/>
  <c r="AW53"/>
  <c r="AS53"/>
  <c r="AO53"/>
  <c r="AQ53"/>
  <c r="AM53"/>
  <c r="AA53"/>
  <c r="AR54"/>
  <c r="AP54"/>
  <c r="AN54"/>
  <c r="AV54" s="1"/>
  <c r="AL54"/>
  <c r="AT54" s="1"/>
  <c r="AD54"/>
  <c r="AQ54"/>
  <c r="AM54"/>
  <c r="AA54"/>
  <c r="AW54"/>
  <c r="AS54"/>
  <c r="AO54"/>
  <c r="AR55"/>
  <c r="AP55"/>
  <c r="AN55"/>
  <c r="AV55" s="1"/>
  <c r="AL55"/>
  <c r="AT55" s="1"/>
  <c r="AD55"/>
  <c r="AW55"/>
  <c r="AS55"/>
  <c r="AO55"/>
  <c r="AQ55"/>
  <c r="AM55"/>
  <c r="AA55"/>
  <c r="AR56"/>
  <c r="AP56"/>
  <c r="AN56"/>
  <c r="AV56" s="1"/>
  <c r="AL56"/>
  <c r="AT56" s="1"/>
  <c r="AD56"/>
  <c r="AQ56"/>
  <c r="AM56"/>
  <c r="AA56"/>
  <c r="AW56"/>
  <c r="AS56"/>
  <c r="AO56"/>
  <c r="AR57"/>
  <c r="AP57"/>
  <c r="AN57"/>
  <c r="AV57" s="1"/>
  <c r="AL57"/>
  <c r="AT57" s="1"/>
  <c r="AD57"/>
  <c r="AW57"/>
  <c r="AS57"/>
  <c r="AO57"/>
  <c r="AQ57"/>
  <c r="AM57"/>
  <c r="AA57"/>
  <c r="AR58"/>
  <c r="AP58"/>
  <c r="AN58"/>
  <c r="AV58" s="1"/>
  <c r="AL58"/>
  <c r="AT58" s="1"/>
  <c r="AD58"/>
  <c r="AQ58"/>
  <c r="AM58"/>
  <c r="AA58"/>
  <c r="AW58"/>
  <c r="AS58"/>
  <c r="AO58"/>
  <c r="AR59"/>
  <c r="AP59"/>
  <c r="AN59"/>
  <c r="AV59" s="1"/>
  <c r="AL59"/>
  <c r="AT59" s="1"/>
  <c r="AD59"/>
  <c r="AW59"/>
  <c r="AS59"/>
  <c r="AO59"/>
  <c r="AQ59"/>
  <c r="AM59"/>
  <c r="AA59"/>
  <c r="AR60"/>
  <c r="AP60"/>
  <c r="AN60"/>
  <c r="AV60" s="1"/>
  <c r="AL60"/>
  <c r="AT60" s="1"/>
  <c r="AD60"/>
  <c r="AQ60"/>
  <c r="AM60"/>
  <c r="AA60"/>
  <c r="AW60"/>
  <c r="AS60"/>
  <c r="AO60"/>
  <c r="AR61"/>
  <c r="AP61"/>
  <c r="AN61"/>
  <c r="AV61" s="1"/>
  <c r="AL61"/>
  <c r="AT61" s="1"/>
  <c r="AD61"/>
  <c r="AW61"/>
  <c r="AS61"/>
  <c r="AO61"/>
  <c r="AQ61"/>
  <c r="AM61"/>
  <c r="AA61"/>
  <c r="AR62"/>
  <c r="AP62"/>
  <c r="AN62"/>
  <c r="AV62" s="1"/>
  <c r="AL62"/>
  <c r="AT62" s="1"/>
  <c r="AD62"/>
  <c r="AQ62"/>
  <c r="AM62"/>
  <c r="AA62"/>
  <c r="AW62"/>
  <c r="AS62"/>
  <c r="AO62"/>
  <c r="AR63"/>
  <c r="AP63"/>
  <c r="AN63"/>
  <c r="AV63" s="1"/>
  <c r="AL63"/>
  <c r="AT63" s="1"/>
  <c r="AD63"/>
  <c r="AW63"/>
  <c r="AS63"/>
  <c r="AO63"/>
  <c r="AQ63"/>
  <c r="AM63"/>
  <c r="AA63"/>
  <c r="AR64"/>
  <c r="AP64"/>
  <c r="AN64"/>
  <c r="AV64" s="1"/>
  <c r="AL64"/>
  <c r="AT64" s="1"/>
  <c r="AD64"/>
  <c r="AQ64"/>
  <c r="AM64"/>
  <c r="AA64"/>
  <c r="AW64"/>
  <c r="AS64"/>
  <c r="AO64"/>
  <c r="AR65"/>
  <c r="AP65"/>
  <c r="AN65"/>
  <c r="AV65" s="1"/>
  <c r="AL65"/>
  <c r="AT65" s="1"/>
  <c r="AD65"/>
  <c r="AW65"/>
  <c r="AS65"/>
  <c r="AO65"/>
  <c r="AQ65"/>
  <c r="AM65"/>
  <c r="AA65"/>
  <c r="AR66"/>
  <c r="AP66"/>
  <c r="AN66"/>
  <c r="AV66" s="1"/>
  <c r="AL66"/>
  <c r="AT66" s="1"/>
  <c r="AD66"/>
  <c r="AQ66"/>
  <c r="AM66"/>
  <c r="AA66"/>
  <c r="AW66"/>
  <c r="AS66"/>
  <c r="AO66"/>
  <c r="AR67"/>
  <c r="AP67"/>
  <c r="AN67"/>
  <c r="AV67" s="1"/>
  <c r="AL67"/>
  <c r="AT67" s="1"/>
  <c r="AD67"/>
  <c r="AW67"/>
  <c r="AS67"/>
  <c r="AO67"/>
  <c r="AQ67"/>
  <c r="AM67"/>
  <c r="AA67"/>
  <c r="AR68"/>
  <c r="AP68"/>
  <c r="AN68"/>
  <c r="AV68" s="1"/>
  <c r="AL68"/>
  <c r="AT68" s="1"/>
  <c r="AD68"/>
  <c r="AQ68"/>
  <c r="AM68"/>
  <c r="AA68"/>
  <c r="AW68"/>
  <c r="AS68"/>
  <c r="AO68"/>
  <c r="AR69"/>
  <c r="AP69"/>
  <c r="AN69"/>
  <c r="AV69" s="1"/>
  <c r="AL69"/>
  <c r="AT69" s="1"/>
  <c r="AD69"/>
  <c r="AW69"/>
  <c r="AS69"/>
  <c r="AO69"/>
  <c r="AQ69"/>
  <c r="AM69"/>
  <c r="AA69"/>
  <c r="AR70"/>
  <c r="AP70"/>
  <c r="AN70"/>
  <c r="AV70" s="1"/>
  <c r="AL70"/>
  <c r="AT70" s="1"/>
  <c r="AD70"/>
  <c r="AQ70"/>
  <c r="AM70"/>
  <c r="AA70"/>
  <c r="AW70"/>
  <c r="AS70"/>
  <c r="AO70"/>
  <c r="AR71"/>
  <c r="AP71"/>
  <c r="AN71"/>
  <c r="AV71" s="1"/>
  <c r="AL71"/>
  <c r="AT71" s="1"/>
  <c r="AD71"/>
  <c r="AW71"/>
  <c r="AS71"/>
  <c r="AO71"/>
  <c r="AQ71"/>
  <c r="AM71"/>
  <c r="AA71"/>
  <c r="AR72"/>
  <c r="AP72"/>
  <c r="AN72"/>
  <c r="AV72" s="1"/>
  <c r="AL72"/>
  <c r="AT72" s="1"/>
  <c r="AD72"/>
  <c r="AQ72"/>
  <c r="AM72"/>
  <c r="AA72"/>
  <c r="AW72"/>
  <c r="AS72"/>
  <c r="AO72"/>
  <c r="AR73"/>
  <c r="AP73"/>
  <c r="AN73"/>
  <c r="AV73" s="1"/>
  <c r="AL73"/>
  <c r="AT73" s="1"/>
  <c r="AD73"/>
  <c r="AW73"/>
  <c r="AS73"/>
  <c r="AO73"/>
  <c r="AQ73"/>
  <c r="AM73"/>
  <c r="AA73"/>
  <c r="AR74"/>
  <c r="AP74"/>
  <c r="AN74"/>
  <c r="AV74" s="1"/>
  <c r="AL74"/>
  <c r="AT74" s="1"/>
  <c r="AD74"/>
  <c r="AQ74"/>
  <c r="AM74"/>
  <c r="AA74"/>
  <c r="AW74"/>
  <c r="AS74"/>
  <c r="AO74"/>
  <c r="AR75"/>
  <c r="AP75"/>
  <c r="AN75"/>
  <c r="AV75" s="1"/>
  <c r="AL75"/>
  <c r="AT75" s="1"/>
  <c r="AD75"/>
  <c r="AW75"/>
  <c r="AS75"/>
  <c r="AO75"/>
  <c r="AQ75"/>
  <c r="AM75"/>
  <c r="AA75"/>
  <c r="AR76"/>
  <c r="AP76"/>
  <c r="AN76"/>
  <c r="AV76" s="1"/>
  <c r="AL76"/>
  <c r="AT76" s="1"/>
  <c r="AD76"/>
  <c r="AQ76"/>
  <c r="AM76"/>
  <c r="AA76"/>
  <c r="AW76"/>
  <c r="AS76"/>
  <c r="AO76"/>
  <c r="AR77"/>
  <c r="AP77"/>
  <c r="AN77"/>
  <c r="AV77" s="1"/>
  <c r="AL77"/>
  <c r="AT77" s="1"/>
  <c r="AD77"/>
  <c r="AW77"/>
  <c r="AS77"/>
  <c r="AO77"/>
  <c r="AQ77"/>
  <c r="AM77"/>
  <c r="AA77"/>
  <c r="AR78"/>
  <c r="AP78"/>
  <c r="AN78"/>
  <c r="AV78" s="1"/>
  <c r="AL78"/>
  <c r="AT78" s="1"/>
  <c r="AD78"/>
  <c r="AQ78"/>
  <c r="AM78"/>
  <c r="AA78"/>
  <c r="AW78"/>
  <c r="AS78"/>
  <c r="AO78"/>
  <c r="AR79"/>
  <c r="AP79"/>
  <c r="AN79"/>
  <c r="AV79" s="1"/>
  <c r="AL79"/>
  <c r="AT79" s="1"/>
  <c r="AD79"/>
  <c r="AW79"/>
  <c r="AS79"/>
  <c r="AO79"/>
  <c r="AQ79"/>
  <c r="AM79"/>
  <c r="AA79"/>
  <c r="AR80"/>
  <c r="AP80"/>
  <c r="AN80"/>
  <c r="AV80" s="1"/>
  <c r="AL80"/>
  <c r="AT80" s="1"/>
  <c r="AD80"/>
  <c r="AQ80"/>
  <c r="AM80"/>
  <c r="AA80"/>
  <c r="AW80"/>
  <c r="AS80"/>
  <c r="AO80"/>
  <c r="AR81"/>
  <c r="AP81"/>
  <c r="AN81"/>
  <c r="AV81" s="1"/>
  <c r="AL81"/>
  <c r="AT81" s="1"/>
  <c r="AD81"/>
  <c r="AW81"/>
  <c r="AS81"/>
  <c r="AO81"/>
  <c r="AQ81"/>
  <c r="AM81"/>
  <c r="AA81"/>
  <c r="AR82"/>
  <c r="AP82"/>
  <c r="AN82"/>
  <c r="AV82" s="1"/>
  <c r="AL82"/>
  <c r="AT82" s="1"/>
  <c r="AD82"/>
  <c r="AQ82"/>
  <c r="AM82"/>
  <c r="AA82"/>
  <c r="AW82"/>
  <c r="AS82"/>
  <c r="AO82"/>
  <c r="AR83"/>
  <c r="AP83"/>
  <c r="AN83"/>
  <c r="AV83" s="1"/>
  <c r="AL83"/>
  <c r="AT83" s="1"/>
  <c r="AD83"/>
  <c r="AW83"/>
  <c r="AS83"/>
  <c r="AO83"/>
  <c r="AQ83"/>
  <c r="AM83"/>
  <c r="AA83"/>
  <c r="AR84"/>
  <c r="AP84"/>
  <c r="AN84"/>
  <c r="AV84" s="1"/>
  <c r="AL84"/>
  <c r="AT84" s="1"/>
  <c r="AD84"/>
  <c r="AQ84"/>
  <c r="AM84"/>
  <c r="AA84"/>
  <c r="AW84"/>
  <c r="AS84"/>
  <c r="AO84"/>
  <c r="AR85"/>
  <c r="AP85"/>
  <c r="AN85"/>
  <c r="AV85" s="1"/>
  <c r="AL85"/>
  <c r="AT85" s="1"/>
  <c r="AD85"/>
  <c r="AW85"/>
  <c r="AS85"/>
  <c r="AO85"/>
  <c r="AQ85"/>
  <c r="AM85"/>
  <c r="AA85"/>
  <c r="AR86"/>
  <c r="AP86"/>
  <c r="AN86"/>
  <c r="AV86" s="1"/>
  <c r="AL86"/>
  <c r="AT86" s="1"/>
  <c r="AD86"/>
  <c r="AQ86"/>
  <c r="AM86"/>
  <c r="AA86"/>
  <c r="AW86"/>
  <c r="AS86"/>
  <c r="AO86"/>
  <c r="AR87"/>
  <c r="AP87"/>
  <c r="AN87"/>
  <c r="AV87" s="1"/>
  <c r="AL87"/>
  <c r="AT87" s="1"/>
  <c r="AD87"/>
  <c r="AW87"/>
  <c r="AS87"/>
  <c r="AO87"/>
  <c r="AQ87"/>
  <c r="AM87"/>
  <c r="AA87"/>
  <c r="AR88"/>
  <c r="AP88"/>
  <c r="AN88"/>
  <c r="AV88" s="1"/>
  <c r="AL88"/>
  <c r="AT88" s="1"/>
  <c r="AD88"/>
  <c r="AQ88"/>
  <c r="AM88"/>
  <c r="AA88"/>
  <c r="AW88"/>
  <c r="AS88"/>
  <c r="AO88"/>
  <c r="AR89"/>
  <c r="AP89"/>
  <c r="AN89"/>
  <c r="AV89" s="1"/>
  <c r="AL89"/>
  <c r="AT89" s="1"/>
  <c r="AD89"/>
  <c r="AW89"/>
  <c r="AS89"/>
  <c r="AO89"/>
  <c r="AQ89"/>
  <c r="AM89"/>
  <c r="AA89"/>
  <c r="AR90"/>
  <c r="AP90"/>
  <c r="AN90"/>
  <c r="AV90" s="1"/>
  <c r="AL90"/>
  <c r="AT90" s="1"/>
  <c r="AD90"/>
  <c r="AQ90"/>
  <c r="AM90"/>
  <c r="AA90"/>
  <c r="AW90"/>
  <c r="AS90"/>
  <c r="AO90"/>
  <c r="AR91"/>
  <c r="AP91"/>
  <c r="AN91"/>
  <c r="AV91" s="1"/>
  <c r="AL91"/>
  <c r="AT91" s="1"/>
  <c r="AD91"/>
  <c r="AW91"/>
  <c r="AS91"/>
  <c r="AO91"/>
  <c r="AQ91"/>
  <c r="AM91"/>
  <c r="AA91"/>
  <c r="AR92"/>
  <c r="AP92"/>
  <c r="AN92"/>
  <c r="AV92" s="1"/>
  <c r="AL92"/>
  <c r="AT92" s="1"/>
  <c r="AD92"/>
  <c r="AQ92"/>
  <c r="AM92"/>
  <c r="AA92"/>
  <c r="AW92"/>
  <c r="AS92"/>
  <c r="AO92"/>
  <c r="AR93"/>
  <c r="AP93"/>
  <c r="AN93"/>
  <c r="AV93" s="1"/>
  <c r="AL93"/>
  <c r="AT93" s="1"/>
  <c r="AD93"/>
  <c r="AW93"/>
  <c r="AS93"/>
  <c r="AO93"/>
  <c r="AQ93"/>
  <c r="AM93"/>
  <c r="AA93"/>
  <c r="AR94"/>
  <c r="AP94"/>
  <c r="AN94"/>
  <c r="AV94" s="1"/>
  <c r="AL94"/>
  <c r="AT94" s="1"/>
  <c r="AD94"/>
  <c r="AQ94"/>
  <c r="AM94"/>
  <c r="AA94"/>
  <c r="AW94"/>
  <c r="AS94"/>
  <c r="AO94"/>
  <c r="AR95"/>
  <c r="AP95"/>
  <c r="AN95"/>
  <c r="AV95" s="1"/>
  <c r="AL95"/>
  <c r="AT95" s="1"/>
  <c r="AD95"/>
  <c r="AW95"/>
  <c r="AS95"/>
  <c r="AO95"/>
  <c r="AQ95"/>
  <c r="AM95"/>
  <c r="AA95"/>
  <c r="AR96"/>
  <c r="AP96"/>
  <c r="AN96"/>
  <c r="AV96" s="1"/>
  <c r="AL96"/>
  <c r="AT96" s="1"/>
  <c r="AD96"/>
  <c r="AQ96"/>
  <c r="AM96"/>
  <c r="AA96"/>
  <c r="AW96"/>
  <c r="AS96"/>
  <c r="AO96"/>
  <c r="AR97"/>
  <c r="AP97"/>
  <c r="AN97"/>
  <c r="AV97" s="1"/>
  <c r="AL97"/>
  <c r="AT97" s="1"/>
  <c r="AD97"/>
  <c r="AW97"/>
  <c r="AS97"/>
  <c r="AO97"/>
  <c r="AQ97"/>
  <c r="AM97"/>
  <c r="AA97"/>
  <c r="AR98"/>
  <c r="AP98"/>
  <c r="AN98"/>
  <c r="AV98" s="1"/>
  <c r="AL98"/>
  <c r="AT98" s="1"/>
  <c r="AD98"/>
  <c r="AQ98"/>
  <c r="AM98"/>
  <c r="AA98"/>
  <c r="AW98"/>
  <c r="AS98"/>
  <c r="AO98"/>
  <c r="AR99"/>
  <c r="AP99"/>
  <c r="AN99"/>
  <c r="AV99" s="1"/>
  <c r="AL99"/>
  <c r="AT99" s="1"/>
  <c r="AD99"/>
  <c r="AW99"/>
  <c r="AS99"/>
  <c r="AO99"/>
  <c r="AQ99"/>
  <c r="AM99"/>
  <c r="AA99"/>
  <c r="AR100"/>
  <c r="AP100"/>
  <c r="AN100"/>
  <c r="AV100" s="1"/>
  <c r="AL100"/>
  <c r="AT100" s="1"/>
  <c r="AD100"/>
  <c r="AQ100"/>
  <c r="AM100"/>
  <c r="AA100"/>
  <c r="AW100"/>
  <c r="AS100"/>
  <c r="AO100"/>
  <c r="AR101"/>
  <c r="AP101"/>
  <c r="AN101"/>
  <c r="AV101" s="1"/>
  <c r="AL101"/>
  <c r="AT101" s="1"/>
  <c r="AD101"/>
  <c r="AW101"/>
  <c r="AS101"/>
  <c r="AO101"/>
  <c r="AQ101"/>
  <c r="AM101"/>
  <c r="AA101"/>
  <c r="AR102"/>
  <c r="AP102"/>
  <c r="AN102"/>
  <c r="AV102" s="1"/>
  <c r="AL102"/>
  <c r="AT102" s="1"/>
  <c r="AD102"/>
  <c r="AQ102"/>
  <c r="AM102"/>
  <c r="AA102"/>
  <c r="AW102"/>
  <c r="AS102"/>
  <c r="AO102"/>
  <c r="AR103"/>
  <c r="AP103"/>
  <c r="AN103"/>
  <c r="AV103" s="1"/>
  <c r="AL103"/>
  <c r="AT103" s="1"/>
  <c r="AD103"/>
  <c r="AW103"/>
  <c r="AS103"/>
  <c r="AO103"/>
  <c r="AQ103"/>
  <c r="AM103"/>
  <c r="AA103"/>
  <c r="AR104"/>
  <c r="AP104"/>
  <c r="AN104"/>
  <c r="AV104" s="1"/>
  <c r="AL104"/>
  <c r="AT104" s="1"/>
  <c r="AD104"/>
  <c r="AQ104"/>
  <c r="AM104"/>
  <c r="AA104"/>
  <c r="AW104"/>
  <c r="AS104"/>
  <c r="AO104"/>
  <c r="AR105"/>
  <c r="AP105"/>
  <c r="AN105"/>
  <c r="AV105" s="1"/>
  <c r="AL105"/>
  <c r="AT105" s="1"/>
  <c r="AD105"/>
  <c r="AW105"/>
  <c r="AS105"/>
  <c r="AO105"/>
  <c r="AQ105"/>
  <c r="AM105"/>
  <c r="AA105"/>
  <c r="AR106"/>
  <c r="AP106"/>
  <c r="AN106"/>
  <c r="AV106" s="1"/>
  <c r="AL106"/>
  <c r="AT106" s="1"/>
  <c r="AD106"/>
  <c r="AQ106"/>
  <c r="AM106"/>
  <c r="AA106"/>
  <c r="AW106"/>
  <c r="AS106"/>
  <c r="AO106"/>
  <c r="AK95" i="2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T17" i="26"/>
  <c r="AK19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K87"/>
  <c r="AK89"/>
  <c r="AK91"/>
  <c r="AK93"/>
  <c r="AK95"/>
  <c r="AK97"/>
  <c r="AK99"/>
  <c r="AK101"/>
  <c r="AK103"/>
  <c r="AK105"/>
  <c r="AK107"/>
  <c r="AK109"/>
  <c r="AK111"/>
  <c r="AK113"/>
  <c r="AK18" i="27"/>
  <c r="AK20"/>
  <c r="AK22"/>
  <c r="AK24"/>
  <c r="AK26"/>
  <c r="AW15" i="26"/>
  <c r="AS15"/>
  <c r="AQ15"/>
  <c r="AO15"/>
  <c r="AM15"/>
  <c r="AU15" s="1"/>
  <c r="AA15"/>
  <c r="AW16"/>
  <c r="AS16"/>
  <c r="AQ16"/>
  <c r="AO16"/>
  <c r="AM16"/>
  <c r="AU16" s="1"/>
  <c r="AA16"/>
  <c r="AW17"/>
  <c r="AS17"/>
  <c r="AQ17"/>
  <c r="AO17"/>
  <c r="AM17"/>
  <c r="AU17" s="1"/>
  <c r="AA17"/>
  <c r="AR17"/>
  <c r="AP17"/>
  <c r="Q7" i="25"/>
  <c r="AX7" i="26"/>
  <c r="M7" s="1"/>
  <c r="AN15"/>
  <c r="AV15" s="1"/>
  <c r="AR15"/>
  <c r="AN16"/>
  <c r="AV16" s="1"/>
  <c r="AR16"/>
  <c r="AN17"/>
  <c r="AV17" s="1"/>
  <c r="AK18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K86"/>
  <c r="AK88"/>
  <c r="AK90"/>
  <c r="AK92"/>
  <c r="AK94"/>
  <c r="AK96"/>
  <c r="AK98"/>
  <c r="AK100"/>
  <c r="AK102"/>
  <c r="AK104"/>
  <c r="AK106"/>
  <c r="AK108"/>
  <c r="AK110"/>
  <c r="AK112"/>
  <c r="AK114"/>
  <c r="AK19" i="27"/>
  <c r="AK21"/>
  <c r="AK23"/>
  <c r="AK25"/>
  <c r="AK27"/>
  <c r="Q7"/>
  <c r="AW15" i="28"/>
  <c r="AS15"/>
  <c r="AQ15"/>
  <c r="AO15"/>
  <c r="AM15"/>
  <c r="AU15" s="1"/>
  <c r="AA15"/>
  <c r="AW16"/>
  <c r="AS16"/>
  <c r="AQ16"/>
  <c r="AO16"/>
  <c r="AM16"/>
  <c r="AU16" s="1"/>
  <c r="AA16"/>
  <c r="AW17"/>
  <c r="AS17"/>
  <c r="AQ17"/>
  <c r="AO17"/>
  <c r="AM17"/>
  <c r="AU17" s="1"/>
  <c r="AA17"/>
  <c r="AN15"/>
  <c r="AV15" s="1"/>
  <c r="AR15"/>
  <c r="AN16"/>
  <c r="AV16" s="1"/>
  <c r="AR16"/>
  <c r="AN17"/>
  <c r="AV17" s="1"/>
  <c r="AR17"/>
  <c r="AK18"/>
  <c r="AK19"/>
  <c r="AK20"/>
  <c r="AK21"/>
  <c r="AK22"/>
  <c r="AK23"/>
  <c r="AK24"/>
  <c r="AK25"/>
  <c r="AK26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5"/>
  <c r="AK77"/>
  <c r="AK79"/>
  <c r="AK81"/>
  <c r="AK83"/>
  <c r="AK85"/>
  <c r="AY15"/>
  <c r="Q7"/>
  <c r="AI107" i="27"/>
  <c r="AK107" s="1"/>
  <c r="AK108"/>
  <c r="AK109"/>
  <c r="AK110"/>
  <c r="AK111"/>
  <c r="AK112"/>
  <c r="AK113"/>
  <c r="AK114"/>
  <c r="AD15" i="28"/>
  <c r="AL15"/>
  <c r="AT15" s="1"/>
  <c r="AP15"/>
  <c r="AD16"/>
  <c r="AL16"/>
  <c r="AP16"/>
  <c r="AD17"/>
  <c r="AL17"/>
  <c r="AT17" s="1"/>
  <c r="AP17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76"/>
  <c r="AK78"/>
  <c r="AK80"/>
  <c r="AK82"/>
  <c r="AK84"/>
  <c r="AW15" i="29"/>
  <c r="AS15"/>
  <c r="AQ15"/>
  <c r="AO15"/>
  <c r="AM15"/>
  <c r="AU15" s="1"/>
  <c r="AA15"/>
  <c r="AR15"/>
  <c r="AP15"/>
  <c r="AN15"/>
  <c r="AV15" s="1"/>
  <c r="AL15"/>
  <c r="AT15" s="1"/>
  <c r="AD15"/>
  <c r="AW16"/>
  <c r="AS16"/>
  <c r="AQ16"/>
  <c r="AO16"/>
  <c r="AM16"/>
  <c r="AU16" s="1"/>
  <c r="AA16"/>
  <c r="AR16"/>
  <c r="AP16"/>
  <c r="AN16"/>
  <c r="AV16" s="1"/>
  <c r="AL16"/>
  <c r="AT16" s="1"/>
  <c r="AD16"/>
  <c r="AW17"/>
  <c r="AS17"/>
  <c r="AQ17"/>
  <c r="AO17"/>
  <c r="AM17"/>
  <c r="AU17" s="1"/>
  <c r="AA17"/>
  <c r="AR17"/>
  <c r="AP17"/>
  <c r="AN17"/>
  <c r="AV17" s="1"/>
  <c r="AL17"/>
  <c r="AT17" s="1"/>
  <c r="AD17"/>
  <c r="AK87" i="28"/>
  <c r="AK88"/>
  <c r="AK89"/>
  <c r="AK90"/>
  <c r="AK91"/>
  <c r="AK92"/>
  <c r="AK93"/>
  <c r="AK94"/>
  <c r="AK95"/>
  <c r="AK97"/>
  <c r="AK99"/>
  <c r="AK101"/>
  <c r="AK103"/>
  <c r="AK105"/>
  <c r="AK107"/>
  <c r="AK109"/>
  <c r="AK111"/>
  <c r="AK113"/>
  <c r="AK18" i="29"/>
  <c r="AK20"/>
  <c r="AK22"/>
  <c r="AK24"/>
  <c r="AK26"/>
  <c r="AK28"/>
  <c r="AK30"/>
  <c r="AR31"/>
  <c r="AP31"/>
  <c r="AN31"/>
  <c r="AV31" s="1"/>
  <c r="AL31"/>
  <c r="AT31" s="1"/>
  <c r="AD31"/>
  <c r="AQ31"/>
  <c r="AM31"/>
  <c r="AA31"/>
  <c r="AW31"/>
  <c r="AS31"/>
  <c r="AO31"/>
  <c r="AR32"/>
  <c r="AP32"/>
  <c r="AN32"/>
  <c r="AV32" s="1"/>
  <c r="AL32"/>
  <c r="AT32" s="1"/>
  <c r="AD32"/>
  <c r="AW32"/>
  <c r="AS32"/>
  <c r="AO32"/>
  <c r="AQ32"/>
  <c r="AM32"/>
  <c r="AA32"/>
  <c r="AR33"/>
  <c r="AP33"/>
  <c r="AN33"/>
  <c r="AV33" s="1"/>
  <c r="AL33"/>
  <c r="AT33" s="1"/>
  <c r="AD33"/>
  <c r="AQ33"/>
  <c r="AM33"/>
  <c r="AA33"/>
  <c r="AW33"/>
  <c r="AS33"/>
  <c r="AO33"/>
  <c r="AR34"/>
  <c r="AP34"/>
  <c r="AN34"/>
  <c r="AV34" s="1"/>
  <c r="AL34"/>
  <c r="AT34" s="1"/>
  <c r="AD34"/>
  <c r="AW34"/>
  <c r="AS34"/>
  <c r="AO34"/>
  <c r="AQ34"/>
  <c r="AM34"/>
  <c r="AA34"/>
  <c r="AR35"/>
  <c r="AP35"/>
  <c r="AN35"/>
  <c r="AV35" s="1"/>
  <c r="AL35"/>
  <c r="AT35" s="1"/>
  <c r="AD35"/>
  <c r="AQ35"/>
  <c r="AM35"/>
  <c r="AA35"/>
  <c r="AW35"/>
  <c r="AS35"/>
  <c r="AO35"/>
  <c r="AR36"/>
  <c r="AP36"/>
  <c r="AN36"/>
  <c r="AV36" s="1"/>
  <c r="AL36"/>
  <c r="AT36" s="1"/>
  <c r="AD36"/>
  <c r="AW36"/>
  <c r="AS36"/>
  <c r="AO36"/>
  <c r="AQ36"/>
  <c r="AM36"/>
  <c r="AA36"/>
  <c r="AR37"/>
  <c r="AP37"/>
  <c r="AN37"/>
  <c r="AV37" s="1"/>
  <c r="AL37"/>
  <c r="AT37" s="1"/>
  <c r="AD37"/>
  <c r="AQ37"/>
  <c r="AM37"/>
  <c r="AA37"/>
  <c r="AW37"/>
  <c r="AS37"/>
  <c r="AO37"/>
  <c r="AR38"/>
  <c r="AP38"/>
  <c r="AN38"/>
  <c r="AV38" s="1"/>
  <c r="AL38"/>
  <c r="AT38" s="1"/>
  <c r="AD38"/>
  <c r="AW38"/>
  <c r="AS38"/>
  <c r="AO38"/>
  <c r="AQ38"/>
  <c r="AM38"/>
  <c r="AA38"/>
  <c r="AR39"/>
  <c r="AP39"/>
  <c r="AN39"/>
  <c r="AV39" s="1"/>
  <c r="AL39"/>
  <c r="AT39" s="1"/>
  <c r="AD39"/>
  <c r="AQ39"/>
  <c r="AM39"/>
  <c r="AA39"/>
  <c r="AW39"/>
  <c r="AS39"/>
  <c r="AO39"/>
  <c r="AR40"/>
  <c r="AP40"/>
  <c r="AN40"/>
  <c r="AV40" s="1"/>
  <c r="AL40"/>
  <c r="AT40" s="1"/>
  <c r="AD40"/>
  <c r="AW40"/>
  <c r="AS40"/>
  <c r="AO40"/>
  <c r="AQ40"/>
  <c r="AM40"/>
  <c r="AA40"/>
  <c r="AR41"/>
  <c r="AP41"/>
  <c r="AN41"/>
  <c r="AV41" s="1"/>
  <c r="AL41"/>
  <c r="AT41" s="1"/>
  <c r="AD41"/>
  <c r="AQ41"/>
  <c r="AM41"/>
  <c r="AA41"/>
  <c r="AW41"/>
  <c r="AS41"/>
  <c r="AO41"/>
  <c r="AR42"/>
  <c r="AP42"/>
  <c r="AN42"/>
  <c r="AV42" s="1"/>
  <c r="AL42"/>
  <c r="AT42" s="1"/>
  <c r="AD42"/>
  <c r="AW42"/>
  <c r="AS42"/>
  <c r="AO42"/>
  <c r="AQ42"/>
  <c r="AM42"/>
  <c r="AA42"/>
  <c r="AR43"/>
  <c r="AP43"/>
  <c r="AN43"/>
  <c r="AV43" s="1"/>
  <c r="AL43"/>
  <c r="AT43" s="1"/>
  <c r="AD43"/>
  <c r="AQ43"/>
  <c r="AM43"/>
  <c r="AA43"/>
  <c r="AW43"/>
  <c r="AS43"/>
  <c r="AO43"/>
  <c r="AR44"/>
  <c r="AP44"/>
  <c r="AN44"/>
  <c r="AV44" s="1"/>
  <c r="AL44"/>
  <c r="AT44" s="1"/>
  <c r="AD44"/>
  <c r="AW44"/>
  <c r="AS44"/>
  <c r="AO44"/>
  <c r="AQ44"/>
  <c r="AM44"/>
  <c r="AA44"/>
  <c r="AR45"/>
  <c r="AP45"/>
  <c r="AN45"/>
  <c r="AV45" s="1"/>
  <c r="AL45"/>
  <c r="AT45" s="1"/>
  <c r="AD45"/>
  <c r="AQ45"/>
  <c r="AM45"/>
  <c r="AA45"/>
  <c r="AW45"/>
  <c r="AS45"/>
  <c r="AO45"/>
  <c r="AR46"/>
  <c r="AP46"/>
  <c r="AN46"/>
  <c r="AV46" s="1"/>
  <c r="AL46"/>
  <c r="AT46" s="1"/>
  <c r="AD46"/>
  <c r="AW46"/>
  <c r="AS46"/>
  <c r="AO46"/>
  <c r="AQ46"/>
  <c r="AM46"/>
  <c r="AA46"/>
  <c r="AR47"/>
  <c r="AP47"/>
  <c r="AN47"/>
  <c r="AV47" s="1"/>
  <c r="AL47"/>
  <c r="AT47" s="1"/>
  <c r="AD47"/>
  <c r="AQ47"/>
  <c r="AM47"/>
  <c r="AA47"/>
  <c r="AW47"/>
  <c r="AS47"/>
  <c r="AO47"/>
  <c r="AR48"/>
  <c r="AP48"/>
  <c r="AN48"/>
  <c r="AV48" s="1"/>
  <c r="AL48"/>
  <c r="AT48" s="1"/>
  <c r="AD48"/>
  <c r="AW48"/>
  <c r="AS48"/>
  <c r="AO48"/>
  <c r="AQ48"/>
  <c r="AM48"/>
  <c r="AA48"/>
  <c r="AR49"/>
  <c r="AP49"/>
  <c r="AN49"/>
  <c r="AV49" s="1"/>
  <c r="AL49"/>
  <c r="AT49" s="1"/>
  <c r="AD49"/>
  <c r="AQ49"/>
  <c r="AM49"/>
  <c r="AA49"/>
  <c r="AW49"/>
  <c r="AS49"/>
  <c r="AO49"/>
  <c r="AR50"/>
  <c r="AP50"/>
  <c r="AN50"/>
  <c r="AV50" s="1"/>
  <c r="AL50"/>
  <c r="AT50" s="1"/>
  <c r="AD50"/>
  <c r="AW50"/>
  <c r="AS50"/>
  <c r="AO50"/>
  <c r="AQ50"/>
  <c r="AM50"/>
  <c r="AA50"/>
  <c r="AK86" i="28"/>
  <c r="AK96"/>
  <c r="AK98"/>
  <c r="AK100"/>
  <c r="AK102"/>
  <c r="AK104"/>
  <c r="AK106"/>
  <c r="AK108"/>
  <c r="AK110"/>
  <c r="AK112"/>
  <c r="AK114"/>
  <c r="AK19" i="29"/>
  <c r="AK21"/>
  <c r="AK23"/>
  <c r="AK25"/>
  <c r="AK27"/>
  <c r="AK29"/>
  <c r="Q7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R92"/>
  <c r="AP92"/>
  <c r="AN92"/>
  <c r="AV92" s="1"/>
  <c r="AL92"/>
  <c r="AT92" s="1"/>
  <c r="AD92"/>
  <c r="AQ92"/>
  <c r="AM92"/>
  <c r="AU92" s="1"/>
  <c r="AA92"/>
  <c r="AW92"/>
  <c r="AS92"/>
  <c r="AO92"/>
  <c r="AR93"/>
  <c r="AP93"/>
  <c r="AN93"/>
  <c r="AV93" s="1"/>
  <c r="AL93"/>
  <c r="AT93" s="1"/>
  <c r="AD93"/>
  <c r="AW93"/>
  <c r="AS93"/>
  <c r="AO93"/>
  <c r="AQ93"/>
  <c r="AM93"/>
  <c r="AU93" s="1"/>
  <c r="AA93"/>
  <c r="AR94"/>
  <c r="AP94"/>
  <c r="AN94"/>
  <c r="AV94" s="1"/>
  <c r="AL94"/>
  <c r="AT94" s="1"/>
  <c r="AD94"/>
  <c r="AQ94"/>
  <c r="AM94"/>
  <c r="AU94" s="1"/>
  <c r="AA94"/>
  <c r="AW94"/>
  <c r="AS94"/>
  <c r="AO94"/>
  <c r="AR95"/>
  <c r="AP95"/>
  <c r="AN95"/>
  <c r="AV95" s="1"/>
  <c r="AL95"/>
  <c r="AT95" s="1"/>
  <c r="AD95"/>
  <c r="AW95"/>
  <c r="AS95"/>
  <c r="AO95"/>
  <c r="AQ95"/>
  <c r="AM95"/>
  <c r="AU95" s="1"/>
  <c r="AA95"/>
  <c r="AR96"/>
  <c r="AP96"/>
  <c r="AN96"/>
  <c r="AV96" s="1"/>
  <c r="AL96"/>
  <c r="AT96" s="1"/>
  <c r="AD96"/>
  <c r="AQ96"/>
  <c r="AM96"/>
  <c r="AU96" s="1"/>
  <c r="AA96"/>
  <c r="AW96"/>
  <c r="AS96"/>
  <c r="AO96"/>
  <c r="AK75"/>
  <c r="AK76"/>
  <c r="AK77"/>
  <c r="AK78"/>
  <c r="AK79"/>
  <c r="AK80"/>
  <c r="AK82"/>
  <c r="AK84"/>
  <c r="AK86"/>
  <c r="AK88"/>
  <c r="AK90"/>
  <c r="AI74"/>
  <c r="AK74" s="1"/>
  <c r="AK81"/>
  <c r="AK83"/>
  <c r="AK85"/>
  <c r="AK87"/>
  <c r="AK89"/>
  <c r="AK91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R16" i="18"/>
  <c r="AP16"/>
  <c r="AN16"/>
  <c r="AV16" s="1"/>
  <c r="AL16"/>
  <c r="AT16" s="1"/>
  <c r="AD16"/>
  <c r="AW16"/>
  <c r="AS16"/>
  <c r="AQ16"/>
  <c r="AO16"/>
  <c r="AM16"/>
  <c r="AU16" s="1"/>
  <c r="AA16"/>
  <c r="AR16" i="19"/>
  <c r="AP16"/>
  <c r="AN16"/>
  <c r="AV16" s="1"/>
  <c r="AL16"/>
  <c r="AT16" s="1"/>
  <c r="AD16"/>
  <c r="AW16"/>
  <c r="AS16"/>
  <c r="AQ16"/>
  <c r="AO16"/>
  <c r="AM16"/>
  <c r="AU16" s="1"/>
  <c r="AA16"/>
  <c r="AR33"/>
  <c r="AP33"/>
  <c r="AN33"/>
  <c r="AV33" s="1"/>
  <c r="AL33"/>
  <c r="AT33" s="1"/>
  <c r="AD33"/>
  <c r="AQ33"/>
  <c r="AM33"/>
  <c r="AA33"/>
  <c r="AW33"/>
  <c r="AS33"/>
  <c r="AO33"/>
  <c r="AR34"/>
  <c r="AP34"/>
  <c r="AN34"/>
  <c r="AV34" s="1"/>
  <c r="AL34"/>
  <c r="AT34" s="1"/>
  <c r="AD34"/>
  <c r="AW34"/>
  <c r="AS34"/>
  <c r="AO34"/>
  <c r="AQ34"/>
  <c r="AM34"/>
  <c r="AA34"/>
  <c r="AR35"/>
  <c r="AP35"/>
  <c r="AN35"/>
  <c r="AV35" s="1"/>
  <c r="AL35"/>
  <c r="AT35" s="1"/>
  <c r="AD35"/>
  <c r="AQ35"/>
  <c r="AM35"/>
  <c r="AA35"/>
  <c r="AW35"/>
  <c r="AS35"/>
  <c r="AO35"/>
  <c r="AR36"/>
  <c r="AP36"/>
  <c r="AN36"/>
  <c r="AV36" s="1"/>
  <c r="AL36"/>
  <c r="AT36" s="1"/>
  <c r="AD36"/>
  <c r="AW36"/>
  <c r="AS36"/>
  <c r="AO36"/>
  <c r="AQ36"/>
  <c r="AM36"/>
  <c r="AA36"/>
  <c r="AR37"/>
  <c r="AP37"/>
  <c r="AN37"/>
  <c r="AV37" s="1"/>
  <c r="AL37"/>
  <c r="AT37" s="1"/>
  <c r="AD37"/>
  <c r="AQ37"/>
  <c r="AM37"/>
  <c r="AA37"/>
  <c r="AW37"/>
  <c r="AS37"/>
  <c r="AO37"/>
  <c r="AR38"/>
  <c r="AP38"/>
  <c r="AN38"/>
  <c r="AV38" s="1"/>
  <c r="AL38"/>
  <c r="AT38" s="1"/>
  <c r="AD38"/>
  <c r="AW38"/>
  <c r="AS38"/>
  <c r="AO38"/>
  <c r="AQ38"/>
  <c r="AM38"/>
  <c r="AA38"/>
  <c r="AR39"/>
  <c r="AP39"/>
  <c r="AN39"/>
  <c r="AV39" s="1"/>
  <c r="AL39"/>
  <c r="AT39" s="1"/>
  <c r="AD39"/>
  <c r="AQ39"/>
  <c r="AM39"/>
  <c r="AA39"/>
  <c r="AW39"/>
  <c r="AS39"/>
  <c r="AO39"/>
  <c r="AR40"/>
  <c r="AP40"/>
  <c r="AN40"/>
  <c r="AV40" s="1"/>
  <c r="AL40"/>
  <c r="AT40" s="1"/>
  <c r="AD40"/>
  <c r="AW40"/>
  <c r="AS40"/>
  <c r="AO40"/>
  <c r="AQ40"/>
  <c r="AM40"/>
  <c r="AA40"/>
  <c r="AR41"/>
  <c r="AP41"/>
  <c r="AN41"/>
  <c r="AV41" s="1"/>
  <c r="AL41"/>
  <c r="AT41" s="1"/>
  <c r="AD41"/>
  <c r="AQ41"/>
  <c r="AM41"/>
  <c r="AA41"/>
  <c r="AW41"/>
  <c r="AS41"/>
  <c r="AO41"/>
  <c r="AR42"/>
  <c r="AP42"/>
  <c r="AN42"/>
  <c r="AV42" s="1"/>
  <c r="AL42"/>
  <c r="AT42" s="1"/>
  <c r="AD42"/>
  <c r="AW42"/>
  <c r="AS42"/>
  <c r="AO42"/>
  <c r="AQ42"/>
  <c r="AM42"/>
  <c r="AA42"/>
  <c r="AR43"/>
  <c r="AP43"/>
  <c r="AN43"/>
  <c r="AV43" s="1"/>
  <c r="AL43"/>
  <c r="AT43" s="1"/>
  <c r="AD43"/>
  <c r="AQ43"/>
  <c r="AM43"/>
  <c r="AA43"/>
  <c r="AW43"/>
  <c r="AS43"/>
  <c r="AO43"/>
  <c r="AR44"/>
  <c r="AP44"/>
  <c r="AN44"/>
  <c r="AV44" s="1"/>
  <c r="AL44"/>
  <c r="AT44" s="1"/>
  <c r="AD44"/>
  <c r="AW44"/>
  <c r="AS44"/>
  <c r="AO44"/>
  <c r="AQ44"/>
  <c r="AM44"/>
  <c r="AA44"/>
  <c r="AR45"/>
  <c r="AP45"/>
  <c r="AN45"/>
  <c r="AV45" s="1"/>
  <c r="AL45"/>
  <c r="AT45" s="1"/>
  <c r="AD45"/>
  <c r="AQ45"/>
  <c r="AM45"/>
  <c r="AA45"/>
  <c r="AW45"/>
  <c r="AS45"/>
  <c r="AO45"/>
  <c r="AR46"/>
  <c r="AP46"/>
  <c r="AN46"/>
  <c r="AV46" s="1"/>
  <c r="AL46"/>
  <c r="AT46" s="1"/>
  <c r="AD46"/>
  <c r="AW46"/>
  <c r="AS46"/>
  <c r="AO46"/>
  <c r="AQ46"/>
  <c r="AM46"/>
  <c r="AA46"/>
  <c r="AR47"/>
  <c r="AP47"/>
  <c r="AN47"/>
  <c r="AV47" s="1"/>
  <c r="AL47"/>
  <c r="AT47" s="1"/>
  <c r="AD47"/>
  <c r="AQ47"/>
  <c r="AM47"/>
  <c r="AA47"/>
  <c r="AW47"/>
  <c r="AS47"/>
  <c r="AO47"/>
  <c r="AR48"/>
  <c r="AP48"/>
  <c r="AN48"/>
  <c r="AV48" s="1"/>
  <c r="AL48"/>
  <c r="AT48" s="1"/>
  <c r="AD48"/>
  <c r="AW48"/>
  <c r="AS48"/>
  <c r="AO48"/>
  <c r="AQ48"/>
  <c r="AM48"/>
  <c r="AA48"/>
  <c r="AR49"/>
  <c r="AP49"/>
  <c r="AN49"/>
  <c r="AV49" s="1"/>
  <c r="AL49"/>
  <c r="AT49" s="1"/>
  <c r="AD49"/>
  <c r="AQ49"/>
  <c r="AM49"/>
  <c r="AA49"/>
  <c r="AW49"/>
  <c r="AS49"/>
  <c r="AO49"/>
  <c r="AR50"/>
  <c r="AP50"/>
  <c r="AN50"/>
  <c r="AV50" s="1"/>
  <c r="AL50"/>
  <c r="AT50" s="1"/>
  <c r="AD50"/>
  <c r="AW50"/>
  <c r="AS50"/>
  <c r="AO50"/>
  <c r="AQ50"/>
  <c r="AM50"/>
  <c r="AA50"/>
  <c r="AK18" i="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8" i="19"/>
  <c r="AK19"/>
  <c r="AK20"/>
  <c r="AK21"/>
  <c r="AK22"/>
  <c r="AK23"/>
  <c r="AK24"/>
  <c r="AK25"/>
  <c r="AK26"/>
  <c r="AK27"/>
  <c r="AK28"/>
  <c r="AK29"/>
  <c r="AK30"/>
  <c r="AK31"/>
  <c r="AK32"/>
  <c r="AR15" i="18"/>
  <c r="AP15"/>
  <c r="AN15"/>
  <c r="AV15" s="1"/>
  <c r="AL15"/>
  <c r="AT15" s="1"/>
  <c r="AD15"/>
  <c r="AW15"/>
  <c r="AS15"/>
  <c r="AQ15"/>
  <c r="AO15"/>
  <c r="AM15"/>
  <c r="AU15" s="1"/>
  <c r="AA15"/>
  <c r="AR17"/>
  <c r="AP17"/>
  <c r="AN17"/>
  <c r="AV17" s="1"/>
  <c r="AL17"/>
  <c r="AT17" s="1"/>
  <c r="AD17"/>
  <c r="AW17"/>
  <c r="AS17"/>
  <c r="AQ17"/>
  <c r="AO17"/>
  <c r="AM17"/>
  <c r="AU17" s="1"/>
  <c r="AA17"/>
  <c r="AR15" i="19"/>
  <c r="AP15"/>
  <c r="AN15"/>
  <c r="AV15" s="1"/>
  <c r="AL15"/>
  <c r="AT15" s="1"/>
  <c r="AD15"/>
  <c r="AW15"/>
  <c r="AS15"/>
  <c r="AQ15"/>
  <c r="AO15"/>
  <c r="AM15"/>
  <c r="AU15" s="1"/>
  <c r="AA15"/>
  <c r="AR17"/>
  <c r="AP17"/>
  <c r="AN17"/>
  <c r="AV17" s="1"/>
  <c r="AL17"/>
  <c r="AT17" s="1"/>
  <c r="AD17"/>
  <c r="AW17"/>
  <c r="AS17"/>
  <c r="AQ17"/>
  <c r="AO17"/>
  <c r="AM17"/>
  <c r="AU17" s="1"/>
  <c r="AA17"/>
  <c r="AR16" i="20"/>
  <c r="AP16"/>
  <c r="AN16"/>
  <c r="AV16" s="1"/>
  <c r="AL16"/>
  <c r="AT16" s="1"/>
  <c r="AD16"/>
  <c r="AW16"/>
  <c r="AS16"/>
  <c r="AQ16"/>
  <c r="AO16"/>
  <c r="AM16"/>
  <c r="AU16" s="1"/>
  <c r="AA16"/>
  <c r="AR18"/>
  <c r="AP18"/>
  <c r="AN18"/>
  <c r="AV18" s="1"/>
  <c r="AL18"/>
  <c r="AT18" s="1"/>
  <c r="AD18"/>
  <c r="AW18"/>
  <c r="AS18"/>
  <c r="AO18"/>
  <c r="AQ18"/>
  <c r="AM18"/>
  <c r="AA18"/>
  <c r="AR19"/>
  <c r="AP19"/>
  <c r="AN19"/>
  <c r="AV19" s="1"/>
  <c r="AL19"/>
  <c r="AT19" s="1"/>
  <c r="AD19"/>
  <c r="AQ19"/>
  <c r="AM19"/>
  <c r="AA19"/>
  <c r="AW19"/>
  <c r="AS19"/>
  <c r="AO19"/>
  <c r="AR20"/>
  <c r="AP20"/>
  <c r="AN20"/>
  <c r="AV20" s="1"/>
  <c r="AL20"/>
  <c r="AT20" s="1"/>
  <c r="AD20"/>
  <c r="AW20"/>
  <c r="AS20"/>
  <c r="AO20"/>
  <c r="AQ20"/>
  <c r="AM20"/>
  <c r="AA20"/>
  <c r="AR21"/>
  <c r="AP21"/>
  <c r="AN21"/>
  <c r="AV21" s="1"/>
  <c r="AL21"/>
  <c r="AT21" s="1"/>
  <c r="AD21"/>
  <c r="AQ21"/>
  <c r="AM21"/>
  <c r="AA21"/>
  <c r="AW21"/>
  <c r="AS21"/>
  <c r="AO21"/>
  <c r="AR22"/>
  <c r="AP22"/>
  <c r="AN22"/>
  <c r="AV22" s="1"/>
  <c r="AL22"/>
  <c r="AT22" s="1"/>
  <c r="AD22"/>
  <c r="AW22"/>
  <c r="AS22"/>
  <c r="AO22"/>
  <c r="AQ22"/>
  <c r="AM22"/>
  <c r="AA22"/>
  <c r="AR23"/>
  <c r="AP23"/>
  <c r="AN23"/>
  <c r="AV23" s="1"/>
  <c r="AL23"/>
  <c r="AT23" s="1"/>
  <c r="AD23"/>
  <c r="AQ23"/>
  <c r="AM23"/>
  <c r="AA23"/>
  <c r="AW23"/>
  <c r="AS23"/>
  <c r="AO23"/>
  <c r="AR24"/>
  <c r="AP24"/>
  <c r="AN24"/>
  <c r="AV24" s="1"/>
  <c r="AL24"/>
  <c r="AT24" s="1"/>
  <c r="AD24"/>
  <c r="AW24"/>
  <c r="AS24"/>
  <c r="AO24"/>
  <c r="AQ24"/>
  <c r="AM24"/>
  <c r="AA24"/>
  <c r="AR25"/>
  <c r="AP25"/>
  <c r="AN25"/>
  <c r="AV25" s="1"/>
  <c r="AL25"/>
  <c r="AT25" s="1"/>
  <c r="AD25"/>
  <c r="AQ25"/>
  <c r="AM25"/>
  <c r="AA25"/>
  <c r="AW25"/>
  <c r="AS25"/>
  <c r="AO25"/>
  <c r="AR26"/>
  <c r="AP26"/>
  <c r="AN26"/>
  <c r="AV26" s="1"/>
  <c r="AL26"/>
  <c r="AT26" s="1"/>
  <c r="AD26"/>
  <c r="AW26"/>
  <c r="AS26"/>
  <c r="AO26"/>
  <c r="AQ26"/>
  <c r="AM26"/>
  <c r="AA26"/>
  <c r="AR27"/>
  <c r="AP27"/>
  <c r="AN27"/>
  <c r="AV27" s="1"/>
  <c r="AL27"/>
  <c r="AT27" s="1"/>
  <c r="AD27"/>
  <c r="AQ27"/>
  <c r="AM27"/>
  <c r="AA27"/>
  <c r="AW27"/>
  <c r="AS27"/>
  <c r="AO27"/>
  <c r="AR28"/>
  <c r="AP28"/>
  <c r="AN28"/>
  <c r="AV28" s="1"/>
  <c r="AL28"/>
  <c r="AT28" s="1"/>
  <c r="AD28"/>
  <c r="AW28"/>
  <c r="AS28"/>
  <c r="AO28"/>
  <c r="AQ28"/>
  <c r="AM28"/>
  <c r="AA28"/>
  <c r="AR29"/>
  <c r="AP29"/>
  <c r="AN29"/>
  <c r="AV29" s="1"/>
  <c r="AL29"/>
  <c r="AT29" s="1"/>
  <c r="AD29"/>
  <c r="AQ29"/>
  <c r="AM29"/>
  <c r="AA29"/>
  <c r="AW29"/>
  <c r="AS29"/>
  <c r="AO29"/>
  <c r="AR30"/>
  <c r="AP30"/>
  <c r="AN30"/>
  <c r="AV30" s="1"/>
  <c r="AL30"/>
  <c r="AT30" s="1"/>
  <c r="AD30"/>
  <c r="AW30"/>
  <c r="AS30"/>
  <c r="AO30"/>
  <c r="AQ30"/>
  <c r="AM30"/>
  <c r="AA30"/>
  <c r="AR31"/>
  <c r="AP31"/>
  <c r="AN31"/>
  <c r="AV31" s="1"/>
  <c r="AL31"/>
  <c r="AT31" s="1"/>
  <c r="AD31"/>
  <c r="AQ31"/>
  <c r="AM31"/>
  <c r="AA31"/>
  <c r="AW31"/>
  <c r="AS31"/>
  <c r="AO31"/>
  <c r="AR32"/>
  <c r="AP32"/>
  <c r="AN32"/>
  <c r="AV32" s="1"/>
  <c r="AL32"/>
  <c r="AT32" s="1"/>
  <c r="AD32"/>
  <c r="AW32"/>
  <c r="AS32"/>
  <c r="AO32"/>
  <c r="AQ32"/>
  <c r="AM32"/>
  <c r="AA32"/>
  <c r="AR33"/>
  <c r="AP33"/>
  <c r="AN33"/>
  <c r="AV33" s="1"/>
  <c r="AL33"/>
  <c r="AT33" s="1"/>
  <c r="AD33"/>
  <c r="AQ33"/>
  <c r="AM33"/>
  <c r="AA33"/>
  <c r="AW33"/>
  <c r="AS33"/>
  <c r="AO33"/>
  <c r="AW34"/>
  <c r="AS34"/>
  <c r="AQ34"/>
  <c r="AO34"/>
  <c r="AM34"/>
  <c r="AU34" s="1"/>
  <c r="AR34"/>
  <c r="AP34"/>
  <c r="AN34"/>
  <c r="AV34" s="1"/>
  <c r="AL34"/>
  <c r="AT34" s="1"/>
  <c r="AD34"/>
  <c r="AA34"/>
  <c r="AK51" i="19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R15" i="20"/>
  <c r="AP15"/>
  <c r="AN15"/>
  <c r="AV15" s="1"/>
  <c r="AL15"/>
  <c r="AT15" s="1"/>
  <c r="AD15"/>
  <c r="AW15"/>
  <c r="AS15"/>
  <c r="AQ15"/>
  <c r="AO15"/>
  <c r="AM15"/>
  <c r="AU15" s="1"/>
  <c r="AA15"/>
  <c r="AR17"/>
  <c r="AP17"/>
  <c r="AN17"/>
  <c r="AV17" s="1"/>
  <c r="AL17"/>
  <c r="AT17" s="1"/>
  <c r="AD17"/>
  <c r="AW17"/>
  <c r="AS17"/>
  <c r="AQ17"/>
  <c r="AO17"/>
  <c r="AM17"/>
  <c r="AU17" s="1"/>
  <c r="AA17"/>
  <c r="AR41"/>
  <c r="AP41"/>
  <c r="AN41"/>
  <c r="AV41" s="1"/>
  <c r="AL41"/>
  <c r="AT41" s="1"/>
  <c r="AD41"/>
  <c r="AQ41"/>
  <c r="AM41"/>
  <c r="AA41"/>
  <c r="AW41"/>
  <c r="AS41"/>
  <c r="AO41"/>
  <c r="AR42"/>
  <c r="AP42"/>
  <c r="AN42"/>
  <c r="AV42" s="1"/>
  <c r="AL42"/>
  <c r="AT42" s="1"/>
  <c r="AD42"/>
  <c r="AW42"/>
  <c r="AS42"/>
  <c r="AO42"/>
  <c r="AQ42"/>
  <c r="AM42"/>
  <c r="AA42"/>
  <c r="AR43"/>
  <c r="AP43"/>
  <c r="AN43"/>
  <c r="AV43" s="1"/>
  <c r="AL43"/>
  <c r="AT43" s="1"/>
  <c r="AD43"/>
  <c r="AQ43"/>
  <c r="AM43"/>
  <c r="AA43"/>
  <c r="AW43"/>
  <c r="AS43"/>
  <c r="AO43"/>
  <c r="AR44"/>
  <c r="AP44"/>
  <c r="AN44"/>
  <c r="AV44" s="1"/>
  <c r="AL44"/>
  <c r="AT44" s="1"/>
  <c r="AD44"/>
  <c r="AW44"/>
  <c r="AS44"/>
  <c r="AO44"/>
  <c r="AQ44"/>
  <c r="AM44"/>
  <c r="AA44"/>
  <c r="AR45"/>
  <c r="AP45"/>
  <c r="AN45"/>
  <c r="AV45" s="1"/>
  <c r="AL45"/>
  <c r="AT45" s="1"/>
  <c r="AD45"/>
  <c r="AQ45"/>
  <c r="AM45"/>
  <c r="AA45"/>
  <c r="AW45"/>
  <c r="AS45"/>
  <c r="AO45"/>
  <c r="AR46"/>
  <c r="AP46"/>
  <c r="AN46"/>
  <c r="AV46" s="1"/>
  <c r="AL46"/>
  <c r="AT46" s="1"/>
  <c r="AD46"/>
  <c r="AW46"/>
  <c r="AS46"/>
  <c r="AO46"/>
  <c r="AQ46"/>
  <c r="AM46"/>
  <c r="AA46"/>
  <c r="AR47"/>
  <c r="AP47"/>
  <c r="AN47"/>
  <c r="AV47" s="1"/>
  <c r="AL47"/>
  <c r="AT47" s="1"/>
  <c r="AD47"/>
  <c r="AQ47"/>
  <c r="AM47"/>
  <c r="AA47"/>
  <c r="AW47"/>
  <c r="AS47"/>
  <c r="AO47"/>
  <c r="AR48"/>
  <c r="AP48"/>
  <c r="AN48"/>
  <c r="AV48" s="1"/>
  <c r="AL48"/>
  <c r="AT48" s="1"/>
  <c r="AD48"/>
  <c r="AW48"/>
  <c r="AS48"/>
  <c r="AO48"/>
  <c r="AQ48"/>
  <c r="AM48"/>
  <c r="AA48"/>
  <c r="AR49"/>
  <c r="AP49"/>
  <c r="AN49"/>
  <c r="AV49" s="1"/>
  <c r="AL49"/>
  <c r="AT49" s="1"/>
  <c r="AD49"/>
  <c r="AQ49"/>
  <c r="AM49"/>
  <c r="AA49"/>
  <c r="AW49"/>
  <c r="AS49"/>
  <c r="AO49"/>
  <c r="AR50"/>
  <c r="AP50"/>
  <c r="AN50"/>
  <c r="AV50" s="1"/>
  <c r="AL50"/>
  <c r="AT50" s="1"/>
  <c r="AD50"/>
  <c r="AW50"/>
  <c r="AS50"/>
  <c r="AO50"/>
  <c r="AQ50"/>
  <c r="AM50"/>
  <c r="AA50"/>
  <c r="AR51"/>
  <c r="AP51"/>
  <c r="AN51"/>
  <c r="AV51" s="1"/>
  <c r="AL51"/>
  <c r="AT51" s="1"/>
  <c r="AD51"/>
  <c r="AQ51"/>
  <c r="AM51"/>
  <c r="AA51"/>
  <c r="AW51"/>
  <c r="AS51"/>
  <c r="AO51"/>
  <c r="AR52"/>
  <c r="AP52"/>
  <c r="AN52"/>
  <c r="AV52" s="1"/>
  <c r="AL52"/>
  <c r="AT52" s="1"/>
  <c r="AD52"/>
  <c r="AW52"/>
  <c r="AS52"/>
  <c r="AO52"/>
  <c r="AQ52"/>
  <c r="AM52"/>
  <c r="AA52"/>
  <c r="AR53"/>
  <c r="AP53"/>
  <c r="AN53"/>
  <c r="AV53" s="1"/>
  <c r="AL53"/>
  <c r="AT53" s="1"/>
  <c r="AD53"/>
  <c r="AQ53"/>
  <c r="AM53"/>
  <c r="AA53"/>
  <c r="AW53"/>
  <c r="AS53"/>
  <c r="AO53"/>
  <c r="AR54"/>
  <c r="AP54"/>
  <c r="AN54"/>
  <c r="AV54" s="1"/>
  <c r="AL54"/>
  <c r="AT54" s="1"/>
  <c r="AD54"/>
  <c r="AW54"/>
  <c r="AS54"/>
  <c r="AO54"/>
  <c r="AQ54"/>
  <c r="AM54"/>
  <c r="AA54"/>
  <c r="AR55"/>
  <c r="AP55"/>
  <c r="AN55"/>
  <c r="AV55" s="1"/>
  <c r="AL55"/>
  <c r="AT55" s="1"/>
  <c r="AD55"/>
  <c r="AQ55"/>
  <c r="AM55"/>
  <c r="AA55"/>
  <c r="AW55"/>
  <c r="AS55"/>
  <c r="AO55"/>
  <c r="AR56"/>
  <c r="AP56"/>
  <c r="AN56"/>
  <c r="AV56" s="1"/>
  <c r="AL56"/>
  <c r="AT56" s="1"/>
  <c r="AD56"/>
  <c r="AW56"/>
  <c r="AS56"/>
  <c r="AO56"/>
  <c r="AQ56"/>
  <c r="AM56"/>
  <c r="AA56"/>
  <c r="AR57"/>
  <c r="AP57"/>
  <c r="AN57"/>
  <c r="AV57" s="1"/>
  <c r="AL57"/>
  <c r="AT57" s="1"/>
  <c r="AD57"/>
  <c r="AQ57"/>
  <c r="AM57"/>
  <c r="AA57"/>
  <c r="AW57"/>
  <c r="AS57"/>
  <c r="AO57"/>
  <c r="AR58"/>
  <c r="AP58"/>
  <c r="AN58"/>
  <c r="AV58" s="1"/>
  <c r="AL58"/>
  <c r="AT58" s="1"/>
  <c r="AD58"/>
  <c r="AW58"/>
  <c r="AS58"/>
  <c r="AO58"/>
  <c r="AQ58"/>
  <c r="AM58"/>
  <c r="AA58"/>
  <c r="AR59"/>
  <c r="AP59"/>
  <c r="AN59"/>
  <c r="AV59" s="1"/>
  <c r="AL59"/>
  <c r="AT59" s="1"/>
  <c r="AD59"/>
  <c r="AQ59"/>
  <c r="AM59"/>
  <c r="AA59"/>
  <c r="AW59"/>
  <c r="AS59"/>
  <c r="AO59"/>
  <c r="AR60"/>
  <c r="AP60"/>
  <c r="AN60"/>
  <c r="AV60" s="1"/>
  <c r="AL60"/>
  <c r="AT60" s="1"/>
  <c r="AD60"/>
  <c r="AW60"/>
  <c r="AS60"/>
  <c r="AO60"/>
  <c r="AQ60"/>
  <c r="AM60"/>
  <c r="AA60"/>
  <c r="AR61"/>
  <c r="AP61"/>
  <c r="AN61"/>
  <c r="AV61" s="1"/>
  <c r="AL61"/>
  <c r="AT61" s="1"/>
  <c r="AD61"/>
  <c r="AQ61"/>
  <c r="AM61"/>
  <c r="AA61"/>
  <c r="AW61"/>
  <c r="AS61"/>
  <c r="AO61"/>
  <c r="AR62"/>
  <c r="AP62"/>
  <c r="AN62"/>
  <c r="AV62" s="1"/>
  <c r="AL62"/>
  <c r="AT62" s="1"/>
  <c r="AD62"/>
  <c r="AW62"/>
  <c r="AS62"/>
  <c r="AO62"/>
  <c r="AQ62"/>
  <c r="AM62"/>
  <c r="AA62"/>
  <c r="AR63"/>
  <c r="AP63"/>
  <c r="AN63"/>
  <c r="AV63" s="1"/>
  <c r="AL63"/>
  <c r="AT63" s="1"/>
  <c r="AD63"/>
  <c r="AQ63"/>
  <c r="AM63"/>
  <c r="AA63"/>
  <c r="AW63"/>
  <c r="AS63"/>
  <c r="AO63"/>
  <c r="AR64"/>
  <c r="AP64"/>
  <c r="AN64"/>
  <c r="AV64" s="1"/>
  <c r="AL64"/>
  <c r="AT64" s="1"/>
  <c r="AD64"/>
  <c r="AW64"/>
  <c r="AS64"/>
  <c r="AO64"/>
  <c r="AQ64"/>
  <c r="AM64"/>
  <c r="AA64"/>
  <c r="AR65"/>
  <c r="AP65"/>
  <c r="AN65"/>
  <c r="AV65" s="1"/>
  <c r="AL65"/>
  <c r="AT65" s="1"/>
  <c r="AD65"/>
  <c r="AQ65"/>
  <c r="AM65"/>
  <c r="AA65"/>
  <c r="AW65"/>
  <c r="AS65"/>
  <c r="AO65"/>
  <c r="AR66"/>
  <c r="AP66"/>
  <c r="AN66"/>
  <c r="AV66" s="1"/>
  <c r="AL66"/>
  <c r="AT66" s="1"/>
  <c r="AD66"/>
  <c r="AW66"/>
  <c r="AS66"/>
  <c r="AO66"/>
  <c r="AQ66"/>
  <c r="AM66"/>
  <c r="AA66"/>
  <c r="AR67"/>
  <c r="AP67"/>
  <c r="AN67"/>
  <c r="AV67" s="1"/>
  <c r="AL67"/>
  <c r="AT67" s="1"/>
  <c r="AD67"/>
  <c r="AQ67"/>
  <c r="AM67"/>
  <c r="AA67"/>
  <c r="AW67"/>
  <c r="AS67"/>
  <c r="AO67"/>
  <c r="AR68"/>
  <c r="AP68"/>
  <c r="AN68"/>
  <c r="AV68" s="1"/>
  <c r="AL68"/>
  <c r="AT68" s="1"/>
  <c r="AD68"/>
  <c r="AW68"/>
  <c r="AS68"/>
  <c r="AO68"/>
  <c r="AQ68"/>
  <c r="AM68"/>
  <c r="AA68"/>
  <c r="AR69"/>
  <c r="AP69"/>
  <c r="AN69"/>
  <c r="AV69" s="1"/>
  <c r="AL69"/>
  <c r="AT69" s="1"/>
  <c r="AD69"/>
  <c r="AQ69"/>
  <c r="AM69"/>
  <c r="AA69"/>
  <c r="AW69"/>
  <c r="AS69"/>
  <c r="AO69"/>
  <c r="AR70"/>
  <c r="AP70"/>
  <c r="AN70"/>
  <c r="AV70" s="1"/>
  <c r="AL70"/>
  <c r="AT70" s="1"/>
  <c r="AD70"/>
  <c r="AW70"/>
  <c r="AS70"/>
  <c r="AO70"/>
  <c r="AQ70"/>
  <c r="AM70"/>
  <c r="AA70"/>
  <c r="AR71"/>
  <c r="AP71"/>
  <c r="AN71"/>
  <c r="AV71" s="1"/>
  <c r="AL71"/>
  <c r="AT71" s="1"/>
  <c r="AD71"/>
  <c r="AQ71"/>
  <c r="AM71"/>
  <c r="AA71"/>
  <c r="AW71"/>
  <c r="AS71"/>
  <c r="AO71"/>
  <c r="AR72"/>
  <c r="AP72"/>
  <c r="AN72"/>
  <c r="AV72" s="1"/>
  <c r="AL72"/>
  <c r="AT72" s="1"/>
  <c r="AD72"/>
  <c r="AW72"/>
  <c r="AS72"/>
  <c r="AO72"/>
  <c r="AQ72"/>
  <c r="AM72"/>
  <c r="AA72"/>
  <c r="AR73"/>
  <c r="AP73"/>
  <c r="AN73"/>
  <c r="AV73" s="1"/>
  <c r="AL73"/>
  <c r="AT73" s="1"/>
  <c r="AD73"/>
  <c r="AQ73"/>
  <c r="AM73"/>
  <c r="AA73"/>
  <c r="AW73"/>
  <c r="AS73"/>
  <c r="AO73"/>
  <c r="AR74"/>
  <c r="AP74"/>
  <c r="AN74"/>
  <c r="AV74" s="1"/>
  <c r="AL74"/>
  <c r="AT74" s="1"/>
  <c r="AD74"/>
  <c r="AW74"/>
  <c r="AS74"/>
  <c r="AO74"/>
  <c r="AQ74"/>
  <c r="AM74"/>
  <c r="AA74"/>
  <c r="AR75"/>
  <c r="AP75"/>
  <c r="AN75"/>
  <c r="AV75" s="1"/>
  <c r="AL75"/>
  <c r="AT75" s="1"/>
  <c r="AD75"/>
  <c r="AQ75"/>
  <c r="AM75"/>
  <c r="AA75"/>
  <c r="AW75"/>
  <c r="AS75"/>
  <c r="AO75"/>
  <c r="AR76"/>
  <c r="AP76"/>
  <c r="AN76"/>
  <c r="AV76" s="1"/>
  <c r="AL76"/>
  <c r="AT76" s="1"/>
  <c r="AD76"/>
  <c r="AW76"/>
  <c r="AS76"/>
  <c r="AO76"/>
  <c r="AQ76"/>
  <c r="AM76"/>
  <c r="AA76"/>
  <c r="AR77"/>
  <c r="AP77"/>
  <c r="AN77"/>
  <c r="AV77" s="1"/>
  <c r="AL77"/>
  <c r="AT77" s="1"/>
  <c r="AD77"/>
  <c r="AQ77"/>
  <c r="AM77"/>
  <c r="AA77"/>
  <c r="AW77"/>
  <c r="AS77"/>
  <c r="AO77"/>
  <c r="AR78"/>
  <c r="AP78"/>
  <c r="AN78"/>
  <c r="AV78" s="1"/>
  <c r="AL78"/>
  <c r="AT78" s="1"/>
  <c r="AD78"/>
  <c r="AW78"/>
  <c r="AS78"/>
  <c r="AO78"/>
  <c r="AQ78"/>
  <c r="AM78"/>
  <c r="AA78"/>
  <c r="AR79"/>
  <c r="AP79"/>
  <c r="AN79"/>
  <c r="AV79" s="1"/>
  <c r="AL79"/>
  <c r="AT79" s="1"/>
  <c r="AD79"/>
  <c r="AQ79"/>
  <c r="AM79"/>
  <c r="AA79"/>
  <c r="AW79"/>
  <c r="AS79"/>
  <c r="AO79"/>
  <c r="AR80"/>
  <c r="AP80"/>
  <c r="AN80"/>
  <c r="AV80" s="1"/>
  <c r="AL80"/>
  <c r="AT80" s="1"/>
  <c r="AD80"/>
  <c r="AW80"/>
  <c r="AS80"/>
  <c r="AO80"/>
  <c r="AQ80"/>
  <c r="AM80"/>
  <c r="AA80"/>
  <c r="AR81"/>
  <c r="AP81"/>
  <c r="AN81"/>
  <c r="AV81" s="1"/>
  <c r="AL81"/>
  <c r="AT81" s="1"/>
  <c r="AD81"/>
  <c r="AQ81"/>
  <c r="AM81"/>
  <c r="AA81"/>
  <c r="AW81"/>
  <c r="AS81"/>
  <c r="AO81"/>
  <c r="AR82"/>
  <c r="AP82"/>
  <c r="AN82"/>
  <c r="AV82" s="1"/>
  <c r="AL82"/>
  <c r="AT82" s="1"/>
  <c r="AD82"/>
  <c r="AW82"/>
  <c r="AS82"/>
  <c r="AO82"/>
  <c r="AQ82"/>
  <c r="AM82"/>
  <c r="AA82"/>
  <c r="AR83"/>
  <c r="AP83"/>
  <c r="AN83"/>
  <c r="AV83" s="1"/>
  <c r="AL83"/>
  <c r="AT83" s="1"/>
  <c r="AD83"/>
  <c r="AQ83"/>
  <c r="AM83"/>
  <c r="AA83"/>
  <c r="AW83"/>
  <c r="AS83"/>
  <c r="AO83"/>
  <c r="AR84"/>
  <c r="AP84"/>
  <c r="AN84"/>
  <c r="AV84" s="1"/>
  <c r="AL84"/>
  <c r="AT84" s="1"/>
  <c r="AD84"/>
  <c r="AW84"/>
  <c r="AS84"/>
  <c r="AO84"/>
  <c r="AQ84"/>
  <c r="AM84"/>
  <c r="AA84"/>
  <c r="AR85"/>
  <c r="AP85"/>
  <c r="AN85"/>
  <c r="AV85" s="1"/>
  <c r="AL85"/>
  <c r="AT85" s="1"/>
  <c r="AD85"/>
  <c r="AQ85"/>
  <c r="AM85"/>
  <c r="AA85"/>
  <c r="AW85"/>
  <c r="AS85"/>
  <c r="AO85"/>
  <c r="AR86"/>
  <c r="AP86"/>
  <c r="AN86"/>
  <c r="AV86" s="1"/>
  <c r="AL86"/>
  <c r="AT86" s="1"/>
  <c r="AD86"/>
  <c r="AW86"/>
  <c r="AS86"/>
  <c r="AO86"/>
  <c r="AQ86"/>
  <c r="AM86"/>
  <c r="AA86"/>
  <c r="AR87"/>
  <c r="AP87"/>
  <c r="AN87"/>
  <c r="AV87" s="1"/>
  <c r="AL87"/>
  <c r="AT87" s="1"/>
  <c r="AD87"/>
  <c r="AQ87"/>
  <c r="AM87"/>
  <c r="AA87"/>
  <c r="AW87"/>
  <c r="AS87"/>
  <c r="AO87"/>
  <c r="AR88"/>
  <c r="AP88"/>
  <c r="AN88"/>
  <c r="AV88" s="1"/>
  <c r="AL88"/>
  <c r="AT88" s="1"/>
  <c r="AD88"/>
  <c r="AW88"/>
  <c r="AS88"/>
  <c r="AO88"/>
  <c r="AQ88"/>
  <c r="AM88"/>
  <c r="AA88"/>
  <c r="AR89"/>
  <c r="AP89"/>
  <c r="AN89"/>
  <c r="AV89" s="1"/>
  <c r="AL89"/>
  <c r="AT89" s="1"/>
  <c r="AD89"/>
  <c r="AQ89"/>
  <c r="AM89"/>
  <c r="AA89"/>
  <c r="AW89"/>
  <c r="AS89"/>
  <c r="AO89"/>
  <c r="AR90"/>
  <c r="AP90"/>
  <c r="AN90"/>
  <c r="AV90" s="1"/>
  <c r="AL90"/>
  <c r="AT90" s="1"/>
  <c r="AD90"/>
  <c r="AW90"/>
  <c r="AS90"/>
  <c r="AO90"/>
  <c r="AQ90"/>
  <c r="AM90"/>
  <c r="AA90"/>
  <c r="AR91"/>
  <c r="AP91"/>
  <c r="AN91"/>
  <c r="AV91" s="1"/>
  <c r="AL91"/>
  <c r="AT91" s="1"/>
  <c r="AD91"/>
  <c r="AQ91"/>
  <c r="AM91"/>
  <c r="AA91"/>
  <c r="AW91"/>
  <c r="AS91"/>
  <c r="AO91"/>
  <c r="AR92"/>
  <c r="AP92"/>
  <c r="AN92"/>
  <c r="AV92" s="1"/>
  <c r="AL92"/>
  <c r="AT92" s="1"/>
  <c r="AD92"/>
  <c r="AW92"/>
  <c r="AS92"/>
  <c r="AO92"/>
  <c r="AQ92"/>
  <c r="AM92"/>
  <c r="AA92"/>
  <c r="AR93"/>
  <c r="AP93"/>
  <c r="AN93"/>
  <c r="AV93" s="1"/>
  <c r="AL93"/>
  <c r="AT93" s="1"/>
  <c r="AD93"/>
  <c r="AQ93"/>
  <c r="AM93"/>
  <c r="AA93"/>
  <c r="AW93"/>
  <c r="AS93"/>
  <c r="AO93"/>
  <c r="AR94"/>
  <c r="AP94"/>
  <c r="AN94"/>
  <c r="AV94" s="1"/>
  <c r="AL94"/>
  <c r="AT94" s="1"/>
  <c r="AD94"/>
  <c r="AW94"/>
  <c r="AS94"/>
  <c r="AO94"/>
  <c r="AQ94"/>
  <c r="AM94"/>
  <c r="AA94"/>
  <c r="AR95"/>
  <c r="AP95"/>
  <c r="AN95"/>
  <c r="AV95" s="1"/>
  <c r="AL95"/>
  <c r="AT95" s="1"/>
  <c r="AD95"/>
  <c r="AQ95"/>
  <c r="AM95"/>
  <c r="AA95"/>
  <c r="AW95"/>
  <c r="AS95"/>
  <c r="AO95"/>
  <c r="AR96"/>
  <c r="AP96"/>
  <c r="AN96"/>
  <c r="AV96" s="1"/>
  <c r="AL96"/>
  <c r="AT96" s="1"/>
  <c r="AD96"/>
  <c r="AW96"/>
  <c r="AS96"/>
  <c r="AO96"/>
  <c r="AQ96"/>
  <c r="AM96"/>
  <c r="AA96"/>
  <c r="AR97"/>
  <c r="AP97"/>
  <c r="AN97"/>
  <c r="AV97" s="1"/>
  <c r="AL97"/>
  <c r="AT97" s="1"/>
  <c r="AD97"/>
  <c r="AQ97"/>
  <c r="AM97"/>
  <c r="AA97"/>
  <c r="AW97"/>
  <c r="AS97"/>
  <c r="AO97"/>
  <c r="AR98"/>
  <c r="AP98"/>
  <c r="AN98"/>
  <c r="AV98" s="1"/>
  <c r="AL98"/>
  <c r="AT98" s="1"/>
  <c r="AD98"/>
  <c r="AW98"/>
  <c r="AS98"/>
  <c r="AO98"/>
  <c r="AQ98"/>
  <c r="AM98"/>
  <c r="AA98"/>
  <c r="AR99"/>
  <c r="AP99"/>
  <c r="AN99"/>
  <c r="AV99" s="1"/>
  <c r="AL99"/>
  <c r="AT99" s="1"/>
  <c r="AD99"/>
  <c r="AQ99"/>
  <c r="AM99"/>
  <c r="AA99"/>
  <c r="AW99"/>
  <c r="AS99"/>
  <c r="AO99"/>
  <c r="AR100"/>
  <c r="AP100"/>
  <c r="AN100"/>
  <c r="AV100" s="1"/>
  <c r="AL100"/>
  <c r="AT100" s="1"/>
  <c r="AD100"/>
  <c r="AW100"/>
  <c r="AS100"/>
  <c r="AO100"/>
  <c r="AQ100"/>
  <c r="AM100"/>
  <c r="AA100"/>
  <c r="AR101"/>
  <c r="AP101"/>
  <c r="AN101"/>
  <c r="AV101" s="1"/>
  <c r="AL101"/>
  <c r="AT101" s="1"/>
  <c r="AD101"/>
  <c r="AQ101"/>
  <c r="AM101"/>
  <c r="AA101"/>
  <c r="AW101"/>
  <c r="AS101"/>
  <c r="AO101"/>
  <c r="AR102"/>
  <c r="AP102"/>
  <c r="AN102"/>
  <c r="AV102" s="1"/>
  <c r="AL102"/>
  <c r="AT102" s="1"/>
  <c r="AD102"/>
  <c r="AW102"/>
  <c r="AS102"/>
  <c r="AO102"/>
  <c r="AQ102"/>
  <c r="AM102"/>
  <c r="AA102"/>
  <c r="AR103"/>
  <c r="AP103"/>
  <c r="AN103"/>
  <c r="AV103" s="1"/>
  <c r="AL103"/>
  <c r="AT103" s="1"/>
  <c r="AD103"/>
  <c r="AQ103"/>
  <c r="AM103"/>
  <c r="AA103"/>
  <c r="AW103"/>
  <c r="AS103"/>
  <c r="AO103"/>
  <c r="AR104"/>
  <c r="AP104"/>
  <c r="AN104"/>
  <c r="AV104" s="1"/>
  <c r="AL104"/>
  <c r="AT104" s="1"/>
  <c r="AD104"/>
  <c r="AW104"/>
  <c r="AS104"/>
  <c r="AO104"/>
  <c r="AQ104"/>
  <c r="AM104"/>
  <c r="AA104"/>
  <c r="AR105"/>
  <c r="AP105"/>
  <c r="AN105"/>
  <c r="AV105" s="1"/>
  <c r="AL105"/>
  <c r="AT105" s="1"/>
  <c r="AD105"/>
  <c r="AQ105"/>
  <c r="AM105"/>
  <c r="AA105"/>
  <c r="AW105"/>
  <c r="AS105"/>
  <c r="AO105"/>
  <c r="AR106"/>
  <c r="AP106"/>
  <c r="AN106"/>
  <c r="AV106" s="1"/>
  <c r="AL106"/>
  <c r="AT106" s="1"/>
  <c r="AD106"/>
  <c r="AW106"/>
  <c r="AS106"/>
  <c r="AO106"/>
  <c r="AQ106"/>
  <c r="AM106"/>
  <c r="AA106"/>
  <c r="AR107"/>
  <c r="AP107"/>
  <c r="AN107"/>
  <c r="AV107" s="1"/>
  <c r="AL107"/>
  <c r="AT107" s="1"/>
  <c r="AD107"/>
  <c r="AQ107"/>
  <c r="AM107"/>
  <c r="AA107"/>
  <c r="AW107"/>
  <c r="AS107"/>
  <c r="AO107"/>
  <c r="AR108"/>
  <c r="AP108"/>
  <c r="AN108"/>
  <c r="AV108" s="1"/>
  <c r="AL108"/>
  <c r="AT108" s="1"/>
  <c r="AD108"/>
  <c r="AW108"/>
  <c r="AS108"/>
  <c r="AO108"/>
  <c r="AQ108"/>
  <c r="AM108"/>
  <c r="AA108"/>
  <c r="AR109"/>
  <c r="AP109"/>
  <c r="AN109"/>
  <c r="AV109" s="1"/>
  <c r="AL109"/>
  <c r="AT109" s="1"/>
  <c r="AD109"/>
  <c r="AQ109"/>
  <c r="AM109"/>
  <c r="AA109"/>
  <c r="AW109"/>
  <c r="AS109"/>
  <c r="AO109"/>
  <c r="AR110"/>
  <c r="AP110"/>
  <c r="AN110"/>
  <c r="AV110" s="1"/>
  <c r="AL110"/>
  <c r="AT110" s="1"/>
  <c r="AD110"/>
  <c r="AW110"/>
  <c r="AS110"/>
  <c r="AO110"/>
  <c r="AQ110"/>
  <c r="AM110"/>
  <c r="AA110"/>
  <c r="AR111"/>
  <c r="AP111"/>
  <c r="AN111"/>
  <c r="AV111" s="1"/>
  <c r="AL111"/>
  <c r="AT111" s="1"/>
  <c r="AD111"/>
  <c r="AQ111"/>
  <c r="AM111"/>
  <c r="AA111"/>
  <c r="AW111"/>
  <c r="AS111"/>
  <c r="AO111"/>
  <c r="AR112"/>
  <c r="AP112"/>
  <c r="AN112"/>
  <c r="AV112" s="1"/>
  <c r="AL112"/>
  <c r="AT112" s="1"/>
  <c r="AD112"/>
  <c r="AW112"/>
  <c r="AS112"/>
  <c r="AO112"/>
  <c r="AQ112"/>
  <c r="AM112"/>
  <c r="AA112"/>
  <c r="AR113"/>
  <c r="AP113"/>
  <c r="AN113"/>
  <c r="AV113" s="1"/>
  <c r="AL113"/>
  <c r="AT113" s="1"/>
  <c r="AD113"/>
  <c r="AQ113"/>
  <c r="AM113"/>
  <c r="AA113"/>
  <c r="AW113"/>
  <c r="AS113"/>
  <c r="AO113"/>
  <c r="AR114"/>
  <c r="AP114"/>
  <c r="AN114"/>
  <c r="AV114" s="1"/>
  <c r="AL114"/>
  <c r="AT114" s="1"/>
  <c r="AD114"/>
  <c r="AW114"/>
  <c r="AS114"/>
  <c r="AO114"/>
  <c r="AQ114"/>
  <c r="AM114"/>
  <c r="AA114"/>
  <c r="AR15" i="21"/>
  <c r="AP15"/>
  <c r="AN15"/>
  <c r="AV15" s="1"/>
  <c r="AL15"/>
  <c r="AT15" s="1"/>
  <c r="AD15"/>
  <c r="AQ15"/>
  <c r="AM15"/>
  <c r="AW15"/>
  <c r="AS15"/>
  <c r="AO15"/>
  <c r="AA15"/>
  <c r="AR17"/>
  <c r="AP17"/>
  <c r="AN17"/>
  <c r="AV17" s="1"/>
  <c r="AL17"/>
  <c r="AT17" s="1"/>
  <c r="AD17"/>
  <c r="AQ17"/>
  <c r="AM17"/>
  <c r="AU17" s="1"/>
  <c r="AW17"/>
  <c r="AS17"/>
  <c r="AO17"/>
  <c r="AA17"/>
  <c r="AK35" i="20"/>
  <c r="AK36"/>
  <c r="AK37"/>
  <c r="AK38"/>
  <c r="AK39"/>
  <c r="AK40"/>
  <c r="AR16" i="21"/>
  <c r="AP16"/>
  <c r="AN16"/>
  <c r="AV16" s="1"/>
  <c r="AL16"/>
  <c r="AT16" s="1"/>
  <c r="AD16"/>
  <c r="AQ16"/>
  <c r="AM16"/>
  <c r="AW16"/>
  <c r="AS16"/>
  <c r="AO16"/>
  <c r="AA16"/>
  <c r="AR18"/>
  <c r="AP18"/>
  <c r="AN18"/>
  <c r="AV18" s="1"/>
  <c r="AL18"/>
  <c r="AT18" s="1"/>
  <c r="AD18"/>
  <c r="AW18"/>
  <c r="AS18"/>
  <c r="AO18"/>
  <c r="AQ18"/>
  <c r="AM18"/>
  <c r="AA18"/>
  <c r="AR30"/>
  <c r="AP30"/>
  <c r="AN30"/>
  <c r="AV30" s="1"/>
  <c r="AL30"/>
  <c r="AT30" s="1"/>
  <c r="AD30"/>
  <c r="AW30"/>
  <c r="AS30"/>
  <c r="AO30"/>
  <c r="AQ30"/>
  <c r="AM30"/>
  <c r="AU30" s="1"/>
  <c r="AA30"/>
  <c r="AR31"/>
  <c r="AP31"/>
  <c r="AN31"/>
  <c r="AV31" s="1"/>
  <c r="AL31"/>
  <c r="AT31" s="1"/>
  <c r="AD31"/>
  <c r="AQ31"/>
  <c r="AM31"/>
  <c r="AU31" s="1"/>
  <c r="AA31"/>
  <c r="AW31"/>
  <c r="AS31"/>
  <c r="AO31"/>
  <c r="AR32"/>
  <c r="AP32"/>
  <c r="AN32"/>
  <c r="AV32" s="1"/>
  <c r="AL32"/>
  <c r="AT32" s="1"/>
  <c r="AD32"/>
  <c r="AW32"/>
  <c r="AS32"/>
  <c r="AO32"/>
  <c r="AQ32"/>
  <c r="AM32"/>
  <c r="AU32" s="1"/>
  <c r="AA32"/>
  <c r="AR33"/>
  <c r="AP33"/>
  <c r="AN33"/>
  <c r="AV33" s="1"/>
  <c r="AL33"/>
  <c r="AT33" s="1"/>
  <c r="AD33"/>
  <c r="AQ33"/>
  <c r="AM33"/>
  <c r="AU33" s="1"/>
  <c r="AA33"/>
  <c r="AW33"/>
  <c r="AS33"/>
  <c r="AO33"/>
  <c r="AR34"/>
  <c r="AP34"/>
  <c r="AN34"/>
  <c r="AV34" s="1"/>
  <c r="AL34"/>
  <c r="AT34" s="1"/>
  <c r="AD34"/>
  <c r="AW34"/>
  <c r="AS34"/>
  <c r="AO34"/>
  <c r="AQ34"/>
  <c r="AM34"/>
  <c r="AU34" s="1"/>
  <c r="AA34"/>
  <c r="AR35"/>
  <c r="AP35"/>
  <c r="AN35"/>
  <c r="AV35" s="1"/>
  <c r="AL35"/>
  <c r="AT35" s="1"/>
  <c r="AD35"/>
  <c r="AQ35"/>
  <c r="AM35"/>
  <c r="AU35" s="1"/>
  <c r="AA35"/>
  <c r="AW35"/>
  <c r="AS35"/>
  <c r="AO35"/>
  <c r="AR36"/>
  <c r="AP36"/>
  <c r="AN36"/>
  <c r="AV36" s="1"/>
  <c r="AL36"/>
  <c r="AT36" s="1"/>
  <c r="AD36"/>
  <c r="AW36"/>
  <c r="AS36"/>
  <c r="AO36"/>
  <c r="AQ36"/>
  <c r="AM36"/>
  <c r="AU36" s="1"/>
  <c r="AA36"/>
  <c r="AR37"/>
  <c r="AP37"/>
  <c r="AN37"/>
  <c r="AV37" s="1"/>
  <c r="AL37"/>
  <c r="AT37" s="1"/>
  <c r="AD37"/>
  <c r="AQ37"/>
  <c r="AM37"/>
  <c r="AU37" s="1"/>
  <c r="AA37"/>
  <c r="AW37"/>
  <c r="AS37"/>
  <c r="AO37"/>
  <c r="AK19"/>
  <c r="AK20"/>
  <c r="AK21"/>
  <c r="AK22"/>
  <c r="AK23"/>
  <c r="AK24"/>
  <c r="AK25"/>
  <c r="AK26"/>
  <c r="AK27"/>
  <c r="AK28"/>
  <c r="AK29"/>
  <c r="AK38"/>
  <c r="AR71"/>
  <c r="AP71"/>
  <c r="AN71"/>
  <c r="AV71" s="1"/>
  <c r="AL71"/>
  <c r="AT71" s="1"/>
  <c r="AD71"/>
  <c r="AW71"/>
  <c r="AS71"/>
  <c r="AO71"/>
  <c r="AQ71"/>
  <c r="AM71"/>
  <c r="AU71" s="1"/>
  <c r="AA71"/>
  <c r="AR72"/>
  <c r="AP72"/>
  <c r="AN72"/>
  <c r="AV72" s="1"/>
  <c r="AL72"/>
  <c r="AT72" s="1"/>
  <c r="AD72"/>
  <c r="AQ72"/>
  <c r="AM72"/>
  <c r="AU72" s="1"/>
  <c r="AA72"/>
  <c r="AW72"/>
  <c r="AS72"/>
  <c r="AO72"/>
  <c r="AR73"/>
  <c r="AP73"/>
  <c r="AN73"/>
  <c r="AV73" s="1"/>
  <c r="AL73"/>
  <c r="AT73" s="1"/>
  <c r="AD73"/>
  <c r="AW73"/>
  <c r="AS73"/>
  <c r="AO73"/>
  <c r="AQ73"/>
  <c r="AM73"/>
  <c r="AU73" s="1"/>
  <c r="AA73"/>
  <c r="AR74"/>
  <c r="AP74"/>
  <c r="AN74"/>
  <c r="AV74" s="1"/>
  <c r="AL74"/>
  <c r="AT74" s="1"/>
  <c r="AD74"/>
  <c r="AQ74"/>
  <c r="AM74"/>
  <c r="AU74" s="1"/>
  <c r="AA74"/>
  <c r="AW74"/>
  <c r="AS74"/>
  <c r="AO74"/>
  <c r="AR75"/>
  <c r="AP75"/>
  <c r="AN75"/>
  <c r="AV75" s="1"/>
  <c r="AL75"/>
  <c r="AT75" s="1"/>
  <c r="AD75"/>
  <c r="AW75"/>
  <c r="AS75"/>
  <c r="AO75"/>
  <c r="AQ75"/>
  <c r="AM75"/>
  <c r="AU75" s="1"/>
  <c r="AA75"/>
  <c r="AR76"/>
  <c r="AP76"/>
  <c r="AN76"/>
  <c r="AV76" s="1"/>
  <c r="AL76"/>
  <c r="AT76" s="1"/>
  <c r="AD76"/>
  <c r="AQ76"/>
  <c r="AM76"/>
  <c r="AU76" s="1"/>
  <c r="AA76"/>
  <c r="AW76"/>
  <c r="AS76"/>
  <c r="AO76"/>
  <c r="AR77"/>
  <c r="AP77"/>
  <c r="AN77"/>
  <c r="AV77" s="1"/>
  <c r="AL77"/>
  <c r="AT77" s="1"/>
  <c r="AD77"/>
  <c r="AW77"/>
  <c r="AS77"/>
  <c r="AO77"/>
  <c r="AQ77"/>
  <c r="AM77"/>
  <c r="AU77" s="1"/>
  <c r="AA77"/>
  <c r="AR78"/>
  <c r="AP78"/>
  <c r="AN78"/>
  <c r="AV78" s="1"/>
  <c r="AL78"/>
  <c r="AT78" s="1"/>
  <c r="AD78"/>
  <c r="AQ78"/>
  <c r="AM78"/>
  <c r="AU78" s="1"/>
  <c r="AA78"/>
  <c r="AW78"/>
  <c r="AS78"/>
  <c r="AO78"/>
  <c r="AR79"/>
  <c r="AP79"/>
  <c r="AN79"/>
  <c r="AV79" s="1"/>
  <c r="AL79"/>
  <c r="AT79" s="1"/>
  <c r="AD79"/>
  <c r="AW79"/>
  <c r="AS79"/>
  <c r="AO79"/>
  <c r="AQ79"/>
  <c r="AM79"/>
  <c r="AU79" s="1"/>
  <c r="AA79"/>
  <c r="AR80"/>
  <c r="AP80"/>
  <c r="AN80"/>
  <c r="AV80" s="1"/>
  <c r="AL80"/>
  <c r="AT80" s="1"/>
  <c r="AD80"/>
  <c r="AQ80"/>
  <c r="AM80"/>
  <c r="AU80" s="1"/>
  <c r="AA80"/>
  <c r="AW80"/>
  <c r="AS80"/>
  <c r="AO80"/>
  <c r="AR81"/>
  <c r="AP81"/>
  <c r="AN81"/>
  <c r="AV81" s="1"/>
  <c r="AL81"/>
  <c r="AT81" s="1"/>
  <c r="AD81"/>
  <c r="AW81"/>
  <c r="AS81"/>
  <c r="AO81"/>
  <c r="AQ81"/>
  <c r="AM81"/>
  <c r="AU81" s="1"/>
  <c r="AA81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R92"/>
  <c r="AP92"/>
  <c r="AN92"/>
  <c r="AV92" s="1"/>
  <c r="AL92"/>
  <c r="AT92" s="1"/>
  <c r="AD92"/>
  <c r="AW92"/>
  <c r="AS92"/>
  <c r="AO92"/>
  <c r="AQ92"/>
  <c r="AM92"/>
  <c r="AA92"/>
  <c r="AR93"/>
  <c r="AP93"/>
  <c r="AN93"/>
  <c r="AV93" s="1"/>
  <c r="AL93"/>
  <c r="AT93" s="1"/>
  <c r="AD93"/>
  <c r="AQ93"/>
  <c r="AM93"/>
  <c r="AA93"/>
  <c r="AW93"/>
  <c r="AS93"/>
  <c r="AO93"/>
  <c r="AR94"/>
  <c r="AP94"/>
  <c r="AN94"/>
  <c r="AV94" s="1"/>
  <c r="AL94"/>
  <c r="AT94" s="1"/>
  <c r="AD94"/>
  <c r="AW94"/>
  <c r="AS94"/>
  <c r="AO94"/>
  <c r="AQ94"/>
  <c r="AM94"/>
  <c r="AA94"/>
  <c r="AK82"/>
  <c r="AK83"/>
  <c r="AK84"/>
  <c r="AK85"/>
  <c r="AK86"/>
  <c r="AK87"/>
  <c r="AK88"/>
  <c r="AK89"/>
  <c r="AK90"/>
  <c r="AK91"/>
  <c r="AK107"/>
  <c r="AK108"/>
  <c r="AK109"/>
  <c r="AK111"/>
  <c r="AK113"/>
  <c r="AR110"/>
  <c r="AP110"/>
  <c r="AN110"/>
  <c r="AV110" s="1"/>
  <c r="AL110"/>
  <c r="AT110" s="1"/>
  <c r="AD110"/>
  <c r="AW110"/>
  <c r="AS110"/>
  <c r="AQ110"/>
  <c r="AO110"/>
  <c r="AM110"/>
  <c r="AU110" s="1"/>
  <c r="AA110"/>
  <c r="AR112"/>
  <c r="AP112"/>
  <c r="AN112"/>
  <c r="AV112" s="1"/>
  <c r="AL112"/>
  <c r="AT112" s="1"/>
  <c r="AD112"/>
  <c r="AW112"/>
  <c r="AS112"/>
  <c r="AQ112"/>
  <c r="AO112"/>
  <c r="AM112"/>
  <c r="AU112" s="1"/>
  <c r="AA112"/>
  <c r="AR114"/>
  <c r="AP114"/>
  <c r="AN114"/>
  <c r="AV114" s="1"/>
  <c r="AL114"/>
  <c r="AT114" s="1"/>
  <c r="AD114"/>
  <c r="AW114"/>
  <c r="AS114"/>
  <c r="AQ114"/>
  <c r="AO114"/>
  <c r="AM114"/>
  <c r="AU114" s="1"/>
  <c r="AA114"/>
  <c r="AK95"/>
  <c r="AK96"/>
  <c r="AK97"/>
  <c r="AK98"/>
  <c r="AK99"/>
  <c r="AK100"/>
  <c r="AK101"/>
  <c r="AK102"/>
  <c r="AK103"/>
  <c r="AK104"/>
  <c r="AK105"/>
  <c r="AK106"/>
  <c r="AK19" i="16"/>
  <c r="AK21"/>
  <c r="AK23"/>
  <c r="AK25"/>
  <c r="AK27"/>
  <c r="AK29"/>
  <c r="AK31"/>
  <c r="AK33"/>
  <c r="AK35"/>
  <c r="AK37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R15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AK18"/>
  <c r="AK20"/>
  <c r="AK22"/>
  <c r="AK24"/>
  <c r="AK26"/>
  <c r="AK28"/>
  <c r="AK30"/>
  <c r="AK32"/>
  <c r="AK34"/>
  <c r="AK36"/>
  <c r="AK38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R15" i="17"/>
  <c r="AP15"/>
  <c r="AN15"/>
  <c r="AV15" s="1"/>
  <c r="AL15"/>
  <c r="AT15" s="1"/>
  <c r="AD15"/>
  <c r="AW15"/>
  <c r="AS15"/>
  <c r="AQ15"/>
  <c r="AO15"/>
  <c r="AM15"/>
  <c r="AU15" s="1"/>
  <c r="AA15"/>
  <c r="AR16"/>
  <c r="AP16"/>
  <c r="AN16"/>
  <c r="AV16" s="1"/>
  <c r="AL16"/>
  <c r="AT16" s="1"/>
  <c r="AD16"/>
  <c r="AW16"/>
  <c r="AS16"/>
  <c r="AQ16"/>
  <c r="AO16"/>
  <c r="AM16"/>
  <c r="AU16" s="1"/>
  <c r="AA16"/>
  <c r="AR17"/>
  <c r="AP17"/>
  <c r="AN17"/>
  <c r="AV17" s="1"/>
  <c r="AL17"/>
  <c r="AT17" s="1"/>
  <c r="AD17"/>
  <c r="AW17"/>
  <c r="AS17"/>
  <c r="AQ17"/>
  <c r="AO17"/>
  <c r="AM17"/>
  <c r="AU17" s="1"/>
  <c r="AA17"/>
  <c r="Q7" i="16"/>
  <c r="AK93"/>
  <c r="AK95"/>
  <c r="AK97"/>
  <c r="AK99"/>
  <c r="AK101"/>
  <c r="AK103"/>
  <c r="AK105"/>
  <c r="AK107"/>
  <c r="AK109"/>
  <c r="AK111"/>
  <c r="AK113"/>
  <c r="AK18" i="17"/>
  <c r="AK20"/>
  <c r="AK22"/>
  <c r="AK24"/>
  <c r="AK26"/>
  <c r="AK28"/>
  <c r="AK30"/>
  <c r="AK32"/>
  <c r="AK75" i="16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4"/>
  <c r="AK96"/>
  <c r="AK98"/>
  <c r="AK100"/>
  <c r="AK102"/>
  <c r="AK104"/>
  <c r="AK106"/>
  <c r="AK108"/>
  <c r="AK110"/>
  <c r="AK112"/>
  <c r="AK114"/>
  <c r="AK19" i="17"/>
  <c r="AK21"/>
  <c r="AK23"/>
  <c r="AK25"/>
  <c r="AK27"/>
  <c r="AK29"/>
  <c r="AK31"/>
  <c r="Q7"/>
  <c r="AK40"/>
  <c r="AK42"/>
  <c r="AK44"/>
  <c r="AK46"/>
  <c r="AK48"/>
  <c r="AK50"/>
  <c r="AK52"/>
  <c r="AK54"/>
  <c r="AK56"/>
  <c r="AK58"/>
  <c r="AK60"/>
  <c r="AK62"/>
  <c r="AK64"/>
  <c r="AK66"/>
  <c r="AK68"/>
  <c r="AK70"/>
  <c r="AK72"/>
  <c r="AK74"/>
  <c r="AK33"/>
  <c r="AK34"/>
  <c r="AK35"/>
  <c r="AK36"/>
  <c r="AK37"/>
  <c r="AK38"/>
  <c r="AK39"/>
  <c r="AK41"/>
  <c r="AK43"/>
  <c r="AK45"/>
  <c r="AK47"/>
  <c r="AK49"/>
  <c r="AK51"/>
  <c r="AK53"/>
  <c r="AK55"/>
  <c r="AK57"/>
  <c r="AK59"/>
  <c r="AK61"/>
  <c r="AK63"/>
  <c r="AK65"/>
  <c r="AK67"/>
  <c r="AK69"/>
  <c r="AK71"/>
  <c r="AK73"/>
  <c r="AK76"/>
  <c r="AK78"/>
  <c r="AK80"/>
  <c r="AK82"/>
  <c r="AK84"/>
  <c r="AK86"/>
  <c r="AK88"/>
  <c r="AK90"/>
  <c r="AK92"/>
  <c r="AK75"/>
  <c r="AK77"/>
  <c r="AK79"/>
  <c r="AK81"/>
  <c r="AK83"/>
  <c r="AK85"/>
  <c r="AK87"/>
  <c r="AK89"/>
  <c r="AK91"/>
  <c r="AK93"/>
  <c r="AK94"/>
  <c r="AK95"/>
  <c r="AK96"/>
  <c r="AK97"/>
  <c r="AK98"/>
  <c r="AK100"/>
  <c r="AK102"/>
  <c r="AK104"/>
  <c r="AK106"/>
  <c r="AK108"/>
  <c r="AK110"/>
  <c r="AK112"/>
  <c r="AK114"/>
  <c r="AK99"/>
  <c r="AK101"/>
  <c r="AK103"/>
  <c r="AK105"/>
  <c r="AK107"/>
  <c r="AK109"/>
  <c r="AK111"/>
  <c r="AK113"/>
  <c r="J32" i="10"/>
  <c r="J30"/>
  <c r="J28"/>
  <c r="J26"/>
  <c r="J24"/>
  <c r="J22"/>
  <c r="J20"/>
  <c r="J18"/>
  <c r="J33"/>
  <c r="J31"/>
  <c r="J29"/>
  <c r="J27"/>
  <c r="J25"/>
  <c r="J23"/>
  <c r="J21"/>
  <c r="J19"/>
  <c r="J17"/>
  <c r="J40"/>
  <c r="J39"/>
  <c r="J38"/>
  <c r="J37"/>
  <c r="J36"/>
  <c r="J35"/>
  <c r="J34"/>
  <c r="AY15" i="9"/>
  <c r="Y15" s="1"/>
  <c r="AX7"/>
  <c r="M7" s="1"/>
  <c r="AI15" i="13"/>
  <c r="AK15" s="1"/>
  <c r="AR15" s="1"/>
  <c r="AM15"/>
  <c r="AL15"/>
  <c r="AL17"/>
  <c r="AT17" s="1"/>
  <c r="AD17"/>
  <c r="AW17"/>
  <c r="AS17"/>
  <c r="AQ17"/>
  <c r="AO17"/>
  <c r="AM17"/>
  <c r="AU17" s="1"/>
  <c r="AA17"/>
  <c r="AR17"/>
  <c r="AP17"/>
  <c r="AN17"/>
  <c r="AV17" s="1"/>
  <c r="AR27"/>
  <c r="AP27"/>
  <c r="AN27"/>
  <c r="AV27" s="1"/>
  <c r="AL27"/>
  <c r="AT27" s="1"/>
  <c r="AD27"/>
  <c r="AQ27"/>
  <c r="AM27"/>
  <c r="AA27"/>
  <c r="AW27"/>
  <c r="AS27"/>
  <c r="AO27"/>
  <c r="AR29"/>
  <c r="AP29"/>
  <c r="AN29"/>
  <c r="AV29" s="1"/>
  <c r="AL29"/>
  <c r="AT29" s="1"/>
  <c r="AD29"/>
  <c r="AQ29"/>
  <c r="AM29"/>
  <c r="AU29" s="1"/>
  <c r="AA29"/>
  <c r="AW29"/>
  <c r="AS29"/>
  <c r="AO29"/>
  <c r="AN16"/>
  <c r="AW16"/>
  <c r="AS16"/>
  <c r="AQ16"/>
  <c r="AO16"/>
  <c r="AM16"/>
  <c r="AU16" s="1"/>
  <c r="AA16"/>
  <c r="AR16"/>
  <c r="AP16"/>
  <c r="AL16"/>
  <c r="AT16" s="1"/>
  <c r="AD16"/>
  <c r="AR26"/>
  <c r="AP26"/>
  <c r="AN26"/>
  <c r="AV26" s="1"/>
  <c r="AL26"/>
  <c r="AT26" s="1"/>
  <c r="AD26"/>
  <c r="AW26"/>
  <c r="AS26"/>
  <c r="AO26"/>
  <c r="AQ26"/>
  <c r="AM26"/>
  <c r="AA26"/>
  <c r="AR28"/>
  <c r="AP28"/>
  <c r="AN28"/>
  <c r="AV28" s="1"/>
  <c r="AL28"/>
  <c r="AT28" s="1"/>
  <c r="AD28"/>
  <c r="AW28"/>
  <c r="AS28"/>
  <c r="AO28"/>
  <c r="AQ28"/>
  <c r="AM28"/>
  <c r="AU28" s="1"/>
  <c r="AA28"/>
  <c r="AR30"/>
  <c r="AP30"/>
  <c r="AN30"/>
  <c r="AV30" s="1"/>
  <c r="AL30"/>
  <c r="AT30" s="1"/>
  <c r="AD30"/>
  <c r="AW30"/>
  <c r="AS30"/>
  <c r="AO30"/>
  <c r="AQ30"/>
  <c r="AM30"/>
  <c r="AA30"/>
  <c r="AK18"/>
  <c r="AK19"/>
  <c r="AK20"/>
  <c r="AK21"/>
  <c r="AK22"/>
  <c r="AK23"/>
  <c r="AK24"/>
  <c r="AK25"/>
  <c r="AR68"/>
  <c r="AP68"/>
  <c r="AN68"/>
  <c r="AV68" s="1"/>
  <c r="AL68"/>
  <c r="AT68" s="1"/>
  <c r="AD68"/>
  <c r="AQ68"/>
  <c r="AM68"/>
  <c r="AA68"/>
  <c r="AW68"/>
  <c r="AS68"/>
  <c r="AO68"/>
  <c r="AR69"/>
  <c r="AP69"/>
  <c r="AN69"/>
  <c r="AV69" s="1"/>
  <c r="AL69"/>
  <c r="AT69" s="1"/>
  <c r="AD69"/>
  <c r="AW69"/>
  <c r="AS69"/>
  <c r="AO69"/>
  <c r="AQ69"/>
  <c r="AM69"/>
  <c r="AA69"/>
  <c r="AR70"/>
  <c r="AP70"/>
  <c r="AN70"/>
  <c r="AV70" s="1"/>
  <c r="AL70"/>
  <c r="AT70" s="1"/>
  <c r="AD70"/>
  <c r="AQ70"/>
  <c r="AM70"/>
  <c r="AA70"/>
  <c r="AW70"/>
  <c r="AS70"/>
  <c r="AO70"/>
  <c r="AR71"/>
  <c r="AP71"/>
  <c r="AN71"/>
  <c r="AV71" s="1"/>
  <c r="AL71"/>
  <c r="AT71" s="1"/>
  <c r="AD71"/>
  <c r="AW71"/>
  <c r="AS71"/>
  <c r="AO71"/>
  <c r="AQ71"/>
  <c r="AM71"/>
  <c r="AA71"/>
  <c r="Q7"/>
  <c r="AK33"/>
  <c r="AK35"/>
  <c r="AK37"/>
  <c r="AK39"/>
  <c r="AK41"/>
  <c r="AK43"/>
  <c r="AK45"/>
  <c r="AK47"/>
  <c r="AK49"/>
  <c r="AK51"/>
  <c r="AK53"/>
  <c r="AK55"/>
  <c r="AK56"/>
  <c r="AK57"/>
  <c r="AK58"/>
  <c r="AK59"/>
  <c r="AK60"/>
  <c r="AK61"/>
  <c r="AK62"/>
  <c r="AK63"/>
  <c r="AK64"/>
  <c r="AK65"/>
  <c r="AK66"/>
  <c r="AK67"/>
  <c r="AK31"/>
  <c r="AK32"/>
  <c r="AK34"/>
  <c r="AK36"/>
  <c r="AK38"/>
  <c r="AK40"/>
  <c r="AK42"/>
  <c r="AK44"/>
  <c r="AK46"/>
  <c r="AK48"/>
  <c r="AK50"/>
  <c r="AK52"/>
  <c r="AK54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W93"/>
  <c r="AS93"/>
  <c r="AQ93"/>
  <c r="AO93"/>
  <c r="AM93"/>
  <c r="AU93" s="1"/>
  <c r="AA93"/>
  <c r="AR93"/>
  <c r="AP93"/>
  <c r="AN93"/>
  <c r="AV93" s="1"/>
  <c r="AL93"/>
  <c r="AT93" s="1"/>
  <c r="AD93"/>
  <c r="AK72"/>
  <c r="AR114"/>
  <c r="AP114"/>
  <c r="AN114"/>
  <c r="AV114" s="1"/>
  <c r="AL114"/>
  <c r="AT114" s="1"/>
  <c r="AD114"/>
  <c r="AW114"/>
  <c r="AS114"/>
  <c r="AQ114"/>
  <c r="AO114"/>
  <c r="AM114"/>
  <c r="AU114" s="1"/>
  <c r="AA114"/>
  <c r="AK94"/>
  <c r="AK95"/>
  <c r="AK96"/>
  <c r="AK98"/>
  <c r="AK100"/>
  <c r="AK102"/>
  <c r="AK104"/>
  <c r="AK106"/>
  <c r="AK108"/>
  <c r="AK110"/>
  <c r="AK112"/>
  <c r="AK97"/>
  <c r="AK99"/>
  <c r="AK101"/>
  <c r="AK103"/>
  <c r="AK105"/>
  <c r="AK107"/>
  <c r="AK109"/>
  <c r="AK111"/>
  <c r="AK113"/>
  <c r="AK104" i="9"/>
  <c r="AK102"/>
  <c r="AK46"/>
  <c r="AK110"/>
  <c r="AD110" s="1"/>
  <c r="AK96"/>
  <c r="AK94"/>
  <c r="AD94" s="1"/>
  <c r="AK25"/>
  <c r="AK112"/>
  <c r="AL112" s="1"/>
  <c r="AJ114"/>
  <c r="AK114" s="1"/>
  <c r="AI113"/>
  <c r="AI108"/>
  <c r="AJ108"/>
  <c r="AI107"/>
  <c r="AJ106"/>
  <c r="AK106" s="1"/>
  <c r="AI105"/>
  <c r="AI100"/>
  <c r="AJ100"/>
  <c r="AI99"/>
  <c r="AJ98"/>
  <c r="AK98" s="1"/>
  <c r="AI97"/>
  <c r="AI92"/>
  <c r="AJ92"/>
  <c r="AI91"/>
  <c r="AJ90"/>
  <c r="AK90" s="1"/>
  <c r="AI89"/>
  <c r="AJ88"/>
  <c r="AK88" s="1"/>
  <c r="AI87"/>
  <c r="AK87" s="1"/>
  <c r="AJ86"/>
  <c r="AK86" s="1"/>
  <c r="AA86" s="1"/>
  <c r="AI85"/>
  <c r="AK85" s="1"/>
  <c r="AJ84"/>
  <c r="AK84" s="1"/>
  <c r="AA84" s="1"/>
  <c r="AI83"/>
  <c r="AK83" s="1"/>
  <c r="AJ82"/>
  <c r="AK82" s="1"/>
  <c r="AA82" s="1"/>
  <c r="AI81"/>
  <c r="AK81" s="1"/>
  <c r="AJ80"/>
  <c r="AK80" s="1"/>
  <c r="AA80" s="1"/>
  <c r="AI79"/>
  <c r="AK79" s="1"/>
  <c r="AJ78"/>
  <c r="AK78" s="1"/>
  <c r="AA78" s="1"/>
  <c r="AI77"/>
  <c r="AK77" s="1"/>
  <c r="AJ76"/>
  <c r="AK76" s="1"/>
  <c r="AA76" s="1"/>
  <c r="AI75"/>
  <c r="AK75" s="1"/>
  <c r="AJ74"/>
  <c r="AK74" s="1"/>
  <c r="AA74" s="1"/>
  <c r="AI73"/>
  <c r="AK73" s="1"/>
  <c r="AJ72"/>
  <c r="AK72" s="1"/>
  <c r="AA72" s="1"/>
  <c r="AI71"/>
  <c r="AJ70"/>
  <c r="AK70" s="1"/>
  <c r="AI69"/>
  <c r="AJ68"/>
  <c r="AK68" s="1"/>
  <c r="AD68" s="1"/>
  <c r="AI67"/>
  <c r="AK67" s="1"/>
  <c r="AJ66"/>
  <c r="AK66" s="1"/>
  <c r="AD66" s="1"/>
  <c r="AI65"/>
  <c r="AK65" s="1"/>
  <c r="AJ64"/>
  <c r="AK64" s="1"/>
  <c r="AD64" s="1"/>
  <c r="AI63"/>
  <c r="AK63" s="1"/>
  <c r="AJ62"/>
  <c r="AK62" s="1"/>
  <c r="AD62" s="1"/>
  <c r="AI61"/>
  <c r="AK61" s="1"/>
  <c r="AJ60"/>
  <c r="AK60" s="1"/>
  <c r="AD60" s="1"/>
  <c r="AI59"/>
  <c r="AK59" s="1"/>
  <c r="AJ58"/>
  <c r="AK58" s="1"/>
  <c r="AD58" s="1"/>
  <c r="AI57"/>
  <c r="AK57" s="1"/>
  <c r="AJ56"/>
  <c r="AK56" s="1"/>
  <c r="AD56" s="1"/>
  <c r="AI55"/>
  <c r="AK55" s="1"/>
  <c r="AJ54"/>
  <c r="AK54" s="1"/>
  <c r="AD54" s="1"/>
  <c r="AI53"/>
  <c r="AK53" s="1"/>
  <c r="AJ52"/>
  <c r="AK52" s="1"/>
  <c r="AD52" s="1"/>
  <c r="AI51"/>
  <c r="AK51" s="1"/>
  <c r="AJ50"/>
  <c r="AK50" s="1"/>
  <c r="AD50" s="1"/>
  <c r="AI49"/>
  <c r="AJ48"/>
  <c r="AK48" s="1"/>
  <c r="AI47"/>
  <c r="AI45"/>
  <c r="AK45" s="1"/>
  <c r="AD45" s="1"/>
  <c r="AJ44"/>
  <c r="AK44" s="1"/>
  <c r="AI43"/>
  <c r="AK43" s="1"/>
  <c r="AD43" s="1"/>
  <c r="AJ42"/>
  <c r="AK42" s="1"/>
  <c r="AI41"/>
  <c r="AK41" s="1"/>
  <c r="AD41" s="1"/>
  <c r="AJ40"/>
  <c r="AK40" s="1"/>
  <c r="AI39"/>
  <c r="AK39" s="1"/>
  <c r="AD39" s="1"/>
  <c r="AJ38"/>
  <c r="AK38" s="1"/>
  <c r="AI37"/>
  <c r="AK37" s="1"/>
  <c r="AD37" s="1"/>
  <c r="AJ36"/>
  <c r="AK36" s="1"/>
  <c r="AI35"/>
  <c r="AK35" s="1"/>
  <c r="AD35" s="1"/>
  <c r="AJ34"/>
  <c r="AK34" s="1"/>
  <c r="AI33"/>
  <c r="AK33" s="1"/>
  <c r="AD33" s="1"/>
  <c r="AJ32"/>
  <c r="AK32" s="1"/>
  <c r="AI31"/>
  <c r="AK31" s="1"/>
  <c r="AD31" s="1"/>
  <c r="AJ30"/>
  <c r="AK30" s="1"/>
  <c r="AK29"/>
  <c r="AD29" s="1"/>
  <c r="AK28"/>
  <c r="AK27"/>
  <c r="AD27" s="1"/>
  <c r="AK26"/>
  <c r="AD112"/>
  <c r="AN112"/>
  <c r="AR112"/>
  <c r="AM112"/>
  <c r="AO112"/>
  <c r="AW112"/>
  <c r="AL110"/>
  <c r="AP110"/>
  <c r="AO110"/>
  <c r="AW110"/>
  <c r="AM110"/>
  <c r="AD104"/>
  <c r="AL104"/>
  <c r="AN104"/>
  <c r="AP104"/>
  <c r="AR104"/>
  <c r="AA104"/>
  <c r="AM104"/>
  <c r="AQ104"/>
  <c r="AO104"/>
  <c r="AS104"/>
  <c r="AW104"/>
  <c r="AD102"/>
  <c r="AL102"/>
  <c r="AN102"/>
  <c r="AP102"/>
  <c r="AR102"/>
  <c r="AO102"/>
  <c r="AS102"/>
  <c r="AW102"/>
  <c r="AA102"/>
  <c r="AM102"/>
  <c r="AQ102"/>
  <c r="AD96"/>
  <c r="AL96"/>
  <c r="AN96"/>
  <c r="AP96"/>
  <c r="AR96"/>
  <c r="AA96"/>
  <c r="AM96"/>
  <c r="AQ96"/>
  <c r="AO96"/>
  <c r="AS96"/>
  <c r="AW96"/>
  <c r="AL94"/>
  <c r="AP94"/>
  <c r="AO94"/>
  <c r="AW94"/>
  <c r="AM94"/>
  <c r="AD87"/>
  <c r="AL87"/>
  <c r="AN87"/>
  <c r="AP87"/>
  <c r="AR87"/>
  <c r="AA87"/>
  <c r="AM87"/>
  <c r="AO87"/>
  <c r="AQ87"/>
  <c r="AS87"/>
  <c r="AW87"/>
  <c r="AM86"/>
  <c r="AQ86"/>
  <c r="AW86"/>
  <c r="AL86"/>
  <c r="AP86"/>
  <c r="AD85"/>
  <c r="AL85"/>
  <c r="AN85"/>
  <c r="AP85"/>
  <c r="AR85"/>
  <c r="AA85"/>
  <c r="AM85"/>
  <c r="AO85"/>
  <c r="AQ85"/>
  <c r="AS85"/>
  <c r="AW85"/>
  <c r="AM84"/>
  <c r="AQ84"/>
  <c r="AW84"/>
  <c r="AL84"/>
  <c r="AP84"/>
  <c r="AD83"/>
  <c r="AL83"/>
  <c r="AN83"/>
  <c r="AP83"/>
  <c r="AR83"/>
  <c r="AA83"/>
  <c r="AM83"/>
  <c r="AO83"/>
  <c r="AQ83"/>
  <c r="AS83"/>
  <c r="AW83"/>
  <c r="AM82"/>
  <c r="AQ82"/>
  <c r="AW82"/>
  <c r="AL82"/>
  <c r="AP82"/>
  <c r="AD81"/>
  <c r="AL81"/>
  <c r="AN81"/>
  <c r="AP81"/>
  <c r="AR81"/>
  <c r="AA81"/>
  <c r="AM81"/>
  <c r="AO81"/>
  <c r="AQ81"/>
  <c r="AS81"/>
  <c r="AW81"/>
  <c r="AM80"/>
  <c r="AQ80"/>
  <c r="AW80"/>
  <c r="AL80"/>
  <c r="AP80"/>
  <c r="AD79"/>
  <c r="AL79"/>
  <c r="AN79"/>
  <c r="AP79"/>
  <c r="AR79"/>
  <c r="AA79"/>
  <c r="AM79"/>
  <c r="AO79"/>
  <c r="AQ79"/>
  <c r="AS79"/>
  <c r="AW79"/>
  <c r="AM78"/>
  <c r="AQ78"/>
  <c r="AW78"/>
  <c r="AL78"/>
  <c r="AP78"/>
  <c r="AD77"/>
  <c r="AL77"/>
  <c r="AN77"/>
  <c r="AP77"/>
  <c r="AR77"/>
  <c r="AA77"/>
  <c r="AM77"/>
  <c r="AO77"/>
  <c r="AQ77"/>
  <c r="AS77"/>
  <c r="AW77"/>
  <c r="AM76"/>
  <c r="AQ76"/>
  <c r="AW76"/>
  <c r="AL76"/>
  <c r="AP76"/>
  <c r="AD75"/>
  <c r="AL75"/>
  <c r="AN75"/>
  <c r="AP75"/>
  <c r="AR75"/>
  <c r="AA75"/>
  <c r="AM75"/>
  <c r="AO75"/>
  <c r="AQ75"/>
  <c r="AS75"/>
  <c r="AW75"/>
  <c r="AM74"/>
  <c r="AQ74"/>
  <c r="AW74"/>
  <c r="AL74"/>
  <c r="AP74"/>
  <c r="AD73"/>
  <c r="AL73"/>
  <c r="AN73"/>
  <c r="AP73"/>
  <c r="AR73"/>
  <c r="AA73"/>
  <c r="AM73"/>
  <c r="AO73"/>
  <c r="AQ73"/>
  <c r="AS73"/>
  <c r="AW73"/>
  <c r="AM72"/>
  <c r="AQ72"/>
  <c r="AW72"/>
  <c r="AL72"/>
  <c r="AP72"/>
  <c r="AK113"/>
  <c r="AK109"/>
  <c r="AK105"/>
  <c r="AK101"/>
  <c r="AK97"/>
  <c r="AK93"/>
  <c r="AK89"/>
  <c r="AK111"/>
  <c r="AK107"/>
  <c r="AK103"/>
  <c r="AK99"/>
  <c r="AK95"/>
  <c r="AK91"/>
  <c r="AL68"/>
  <c r="AP68"/>
  <c r="AA68"/>
  <c r="AO68"/>
  <c r="AS68"/>
  <c r="AA67"/>
  <c r="AM67"/>
  <c r="AO67"/>
  <c r="AQ67"/>
  <c r="AS67"/>
  <c r="AW67"/>
  <c r="AD67"/>
  <c r="AL67"/>
  <c r="AN67"/>
  <c r="AP67"/>
  <c r="AR67"/>
  <c r="AL66"/>
  <c r="AP66"/>
  <c r="AA66"/>
  <c r="AO66"/>
  <c r="AS66"/>
  <c r="AA65"/>
  <c r="AM65"/>
  <c r="AO65"/>
  <c r="AQ65"/>
  <c r="AS65"/>
  <c r="AW65"/>
  <c r="AD65"/>
  <c r="AL65"/>
  <c r="AN65"/>
  <c r="AP65"/>
  <c r="AR65"/>
  <c r="AL64"/>
  <c r="AP64"/>
  <c r="AA64"/>
  <c r="AO64"/>
  <c r="AS64"/>
  <c r="AA63"/>
  <c r="AM63"/>
  <c r="AO63"/>
  <c r="AQ63"/>
  <c r="AS63"/>
  <c r="AW63"/>
  <c r="AD63"/>
  <c r="AL63"/>
  <c r="AN63"/>
  <c r="AP63"/>
  <c r="AR63"/>
  <c r="AL62"/>
  <c r="AP62"/>
  <c r="AA62"/>
  <c r="AO62"/>
  <c r="AS62"/>
  <c r="AA61"/>
  <c r="AM61"/>
  <c r="AO61"/>
  <c r="AQ61"/>
  <c r="AS61"/>
  <c r="AW61"/>
  <c r="AD61"/>
  <c r="AL61"/>
  <c r="AN61"/>
  <c r="AP61"/>
  <c r="AR61"/>
  <c r="AL60"/>
  <c r="AP60"/>
  <c r="AA60"/>
  <c r="AO60"/>
  <c r="AS60"/>
  <c r="AA59"/>
  <c r="AM59"/>
  <c r="AO59"/>
  <c r="AQ59"/>
  <c r="AS59"/>
  <c r="AW59"/>
  <c r="AD59"/>
  <c r="AL59"/>
  <c r="AN59"/>
  <c r="AP59"/>
  <c r="AR59"/>
  <c r="AL58"/>
  <c r="AP58"/>
  <c r="AA58"/>
  <c r="AO58"/>
  <c r="AS58"/>
  <c r="AA57"/>
  <c r="AM57"/>
  <c r="AO57"/>
  <c r="AQ57"/>
  <c r="AS57"/>
  <c r="AW57"/>
  <c r="AD57"/>
  <c r="AL57"/>
  <c r="AN57"/>
  <c r="AP57"/>
  <c r="AR57"/>
  <c r="AL56"/>
  <c r="AP56"/>
  <c r="AA56"/>
  <c r="AO56"/>
  <c r="AS56"/>
  <c r="AA55"/>
  <c r="AM55"/>
  <c r="AO55"/>
  <c r="AQ55"/>
  <c r="AS55"/>
  <c r="AW55"/>
  <c r="AD55"/>
  <c r="AL55"/>
  <c r="AN55"/>
  <c r="AP55"/>
  <c r="AR55"/>
  <c r="AL54"/>
  <c r="AP54"/>
  <c r="AA54"/>
  <c r="AO54"/>
  <c r="AS54"/>
  <c r="AA53"/>
  <c r="AM53"/>
  <c r="AO53"/>
  <c r="AQ53"/>
  <c r="AS53"/>
  <c r="AW53"/>
  <c r="AD53"/>
  <c r="AL53"/>
  <c r="AN53"/>
  <c r="AP53"/>
  <c r="AR53"/>
  <c r="AL52"/>
  <c r="AP52"/>
  <c r="AA52"/>
  <c r="AO52"/>
  <c r="AS52"/>
  <c r="AA51"/>
  <c r="AM51"/>
  <c r="AO51"/>
  <c r="AQ51"/>
  <c r="AS51"/>
  <c r="AW51"/>
  <c r="AD51"/>
  <c r="AL51"/>
  <c r="AN51"/>
  <c r="AP51"/>
  <c r="AR51"/>
  <c r="AL50"/>
  <c r="AP50"/>
  <c r="AA50"/>
  <c r="AO50"/>
  <c r="AS50"/>
  <c r="AK71"/>
  <c r="AK69"/>
  <c r="AD46"/>
  <c r="AL46"/>
  <c r="AN46"/>
  <c r="AP46"/>
  <c r="AR46"/>
  <c r="AA46"/>
  <c r="AM46"/>
  <c r="AQ46"/>
  <c r="AO46"/>
  <c r="AS46"/>
  <c r="AW46"/>
  <c r="AA45"/>
  <c r="AO45"/>
  <c r="AS45"/>
  <c r="AA44"/>
  <c r="AM44"/>
  <c r="AO44"/>
  <c r="AQ44"/>
  <c r="AS44"/>
  <c r="AW44"/>
  <c r="AD44"/>
  <c r="AL44"/>
  <c r="AN44"/>
  <c r="AP44"/>
  <c r="AR44"/>
  <c r="AL43"/>
  <c r="AP43"/>
  <c r="AA43"/>
  <c r="AO43"/>
  <c r="AS43"/>
  <c r="AA42"/>
  <c r="AM42"/>
  <c r="AO42"/>
  <c r="AQ42"/>
  <c r="AS42"/>
  <c r="AW42"/>
  <c r="AD42"/>
  <c r="AL42"/>
  <c r="AN42"/>
  <c r="AP42"/>
  <c r="AR42"/>
  <c r="AL41"/>
  <c r="AP41"/>
  <c r="AA41"/>
  <c r="AO41"/>
  <c r="AS41"/>
  <c r="AA40"/>
  <c r="AM40"/>
  <c r="AO40"/>
  <c r="AQ40"/>
  <c r="AS40"/>
  <c r="AW40"/>
  <c r="AD40"/>
  <c r="AL40"/>
  <c r="AN40"/>
  <c r="AP40"/>
  <c r="AR40"/>
  <c r="AL39"/>
  <c r="AP39"/>
  <c r="AA39"/>
  <c r="AO39"/>
  <c r="AS39"/>
  <c r="AA38"/>
  <c r="AM38"/>
  <c r="AO38"/>
  <c r="AQ38"/>
  <c r="AS38"/>
  <c r="AW38"/>
  <c r="AD38"/>
  <c r="AL38"/>
  <c r="AN38"/>
  <c r="AP38"/>
  <c r="AR38"/>
  <c r="AL37"/>
  <c r="AP37"/>
  <c r="AA37"/>
  <c r="AO37"/>
  <c r="AS37"/>
  <c r="AA36"/>
  <c r="AM36"/>
  <c r="AO36"/>
  <c r="AQ36"/>
  <c r="AS36"/>
  <c r="AW36"/>
  <c r="AD36"/>
  <c r="AL36"/>
  <c r="AN36"/>
  <c r="AP36"/>
  <c r="AR36"/>
  <c r="AL35"/>
  <c r="AP35"/>
  <c r="AA35"/>
  <c r="AO35"/>
  <c r="AS35"/>
  <c r="AA34"/>
  <c r="AM34"/>
  <c r="AO34"/>
  <c r="AQ34"/>
  <c r="AS34"/>
  <c r="AW34"/>
  <c r="AD34"/>
  <c r="AL34"/>
  <c r="AN34"/>
  <c r="AP34"/>
  <c r="AR34"/>
  <c r="AL33"/>
  <c r="AP33"/>
  <c r="AA33"/>
  <c r="AO33"/>
  <c r="AS33"/>
  <c r="AA32"/>
  <c r="AM32"/>
  <c r="AO32"/>
  <c r="AQ32"/>
  <c r="AS32"/>
  <c r="AW32"/>
  <c r="AD32"/>
  <c r="AL32"/>
  <c r="AN32"/>
  <c r="AP32"/>
  <c r="AR32"/>
  <c r="AL31"/>
  <c r="AP31"/>
  <c r="AA31"/>
  <c r="AO31"/>
  <c r="AS31"/>
  <c r="AA30"/>
  <c r="AM30"/>
  <c r="AO30"/>
  <c r="AQ30"/>
  <c r="AS30"/>
  <c r="AW30"/>
  <c r="AD30"/>
  <c r="AL30"/>
  <c r="AN30"/>
  <c r="AP30"/>
  <c r="AR30"/>
  <c r="AL29"/>
  <c r="AP29"/>
  <c r="AA29"/>
  <c r="AO29"/>
  <c r="AS29"/>
  <c r="AA28"/>
  <c r="AM28"/>
  <c r="AO28"/>
  <c r="AQ28"/>
  <c r="AS28"/>
  <c r="AW28"/>
  <c r="AD28"/>
  <c r="AL28"/>
  <c r="AN28"/>
  <c r="AP28"/>
  <c r="AR28"/>
  <c r="AL27"/>
  <c r="AP27"/>
  <c r="AA27"/>
  <c r="AO27"/>
  <c r="AS27"/>
  <c r="AA26"/>
  <c r="AM26"/>
  <c r="AO26"/>
  <c r="AQ26"/>
  <c r="AS26"/>
  <c r="AW26"/>
  <c r="AD26"/>
  <c r="AL26"/>
  <c r="AN26"/>
  <c r="AP26"/>
  <c r="AR26"/>
  <c r="AK47"/>
  <c r="AD25"/>
  <c r="AL25"/>
  <c r="AN25"/>
  <c r="AP25"/>
  <c r="AR25"/>
  <c r="AA25"/>
  <c r="AM25"/>
  <c r="AO25"/>
  <c r="AQ25"/>
  <c r="AS25"/>
  <c r="AW25"/>
  <c r="AK49"/>
  <c r="AR45"/>
  <c r="G18" i="8"/>
  <c r="G17" i="9"/>
  <c r="AJ19"/>
  <c r="AJ21"/>
  <c r="AJ23"/>
  <c r="AI23"/>
  <c r="AI21"/>
  <c r="AI19"/>
  <c r="AI17"/>
  <c r="AK17" s="1"/>
  <c r="AA17" s="1"/>
  <c r="AI24"/>
  <c r="AJ18"/>
  <c r="AJ20"/>
  <c r="AJ22"/>
  <c r="AI20"/>
  <c r="AI18"/>
  <c r="AI16"/>
  <c r="AK16" s="1"/>
  <c r="AJ24"/>
  <c r="AI22"/>
  <c r="AM17"/>
  <c r="AD17"/>
  <c r="AI15"/>
  <c r="AK15" s="1"/>
  <c r="AR96" i="53" l="1"/>
  <c r="AP96"/>
  <c r="AN96"/>
  <c r="AV96" s="1"/>
  <c r="AL96"/>
  <c r="AT96" s="1"/>
  <c r="AD96"/>
  <c r="AW96"/>
  <c r="AS96"/>
  <c r="AQ96"/>
  <c r="AO96"/>
  <c r="AM96"/>
  <c r="AU96" s="1"/>
  <c r="AA96"/>
  <c r="AR113"/>
  <c r="AP113"/>
  <c r="AN113"/>
  <c r="AV113" s="1"/>
  <c r="AL113"/>
  <c r="AT113" s="1"/>
  <c r="AD113"/>
  <c r="AW113"/>
  <c r="AS113"/>
  <c r="AQ113"/>
  <c r="AO113"/>
  <c r="AM113"/>
  <c r="AU113" s="1"/>
  <c r="AA113"/>
  <c r="AR111"/>
  <c r="AP111"/>
  <c r="AN111"/>
  <c r="AV111" s="1"/>
  <c r="AL111"/>
  <c r="AT111" s="1"/>
  <c r="AD111"/>
  <c r="AW111"/>
  <c r="AS111"/>
  <c r="AQ111"/>
  <c r="AO111"/>
  <c r="AM111"/>
  <c r="AU111" s="1"/>
  <c r="AA111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90"/>
  <c r="AP90"/>
  <c r="AN90"/>
  <c r="AV90" s="1"/>
  <c r="AL90"/>
  <c r="AT90" s="1"/>
  <c r="AD90"/>
  <c r="AW90"/>
  <c r="AS90"/>
  <c r="AQ90"/>
  <c r="AO90"/>
  <c r="AM90"/>
  <c r="AU90" s="1"/>
  <c r="AA90"/>
  <c r="AR88"/>
  <c r="AP88"/>
  <c r="AN88"/>
  <c r="AV88" s="1"/>
  <c r="AL88"/>
  <c r="AT88" s="1"/>
  <c r="AD88"/>
  <c r="AW88"/>
  <c r="AS88"/>
  <c r="AQ88"/>
  <c r="AO88"/>
  <c r="AM88"/>
  <c r="AU88" s="1"/>
  <c r="AA88"/>
  <c r="AR86"/>
  <c r="AP86"/>
  <c r="AN86"/>
  <c r="AV86" s="1"/>
  <c r="AL86"/>
  <c r="AT86" s="1"/>
  <c r="AD86"/>
  <c r="AW86"/>
  <c r="AS86"/>
  <c r="AQ86"/>
  <c r="AO86"/>
  <c r="AM86"/>
  <c r="AU86" s="1"/>
  <c r="AA86"/>
  <c r="AR84"/>
  <c r="AP84"/>
  <c r="AN84"/>
  <c r="AV84" s="1"/>
  <c r="AL84"/>
  <c r="AT84" s="1"/>
  <c r="AD84"/>
  <c r="AW84"/>
  <c r="AS84"/>
  <c r="AQ84"/>
  <c r="AO84"/>
  <c r="AM84"/>
  <c r="AU84" s="1"/>
  <c r="AA84"/>
  <c r="AR82"/>
  <c r="AP82"/>
  <c r="AN82"/>
  <c r="AV82" s="1"/>
  <c r="AL82"/>
  <c r="AT82" s="1"/>
  <c r="AD82"/>
  <c r="AW82"/>
  <c r="AS82"/>
  <c r="AQ82"/>
  <c r="AO82"/>
  <c r="AM82"/>
  <c r="AU82" s="1"/>
  <c r="AA82"/>
  <c r="AR80"/>
  <c r="AP80"/>
  <c r="AN80"/>
  <c r="AV80" s="1"/>
  <c r="AL80"/>
  <c r="AT80" s="1"/>
  <c r="AD80"/>
  <c r="AW80"/>
  <c r="AS80"/>
  <c r="AQ80"/>
  <c r="AO80"/>
  <c r="AM80"/>
  <c r="AU80" s="1"/>
  <c r="AA80"/>
  <c r="AR78"/>
  <c r="AP78"/>
  <c r="AN78"/>
  <c r="AV78" s="1"/>
  <c r="AL78"/>
  <c r="AT78" s="1"/>
  <c r="AD78"/>
  <c r="AW78"/>
  <c r="AS78"/>
  <c r="AQ78"/>
  <c r="AO78"/>
  <c r="AM78"/>
  <c r="AU78" s="1"/>
  <c r="AA78"/>
  <c r="AR76"/>
  <c r="AP76"/>
  <c r="AN76"/>
  <c r="AV76" s="1"/>
  <c r="AL76"/>
  <c r="AT76" s="1"/>
  <c r="AD76"/>
  <c r="AW76"/>
  <c r="AS76"/>
  <c r="AQ76"/>
  <c r="AO76"/>
  <c r="AM76"/>
  <c r="AU76" s="1"/>
  <c r="AA76"/>
  <c r="AR74"/>
  <c r="AP74"/>
  <c r="AN74"/>
  <c r="AV74" s="1"/>
  <c r="AL74"/>
  <c r="AT74" s="1"/>
  <c r="AD74"/>
  <c r="AW74"/>
  <c r="AS74"/>
  <c r="AQ74"/>
  <c r="AO74"/>
  <c r="AM74"/>
  <c r="AU74" s="1"/>
  <c r="AA74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4"/>
  <c r="AS34"/>
  <c r="AQ34"/>
  <c r="AO34"/>
  <c r="AM34"/>
  <c r="AU34" s="1"/>
  <c r="AA34"/>
  <c r="AR34"/>
  <c r="AP34"/>
  <c r="AN34"/>
  <c r="AV34" s="1"/>
  <c r="AL34"/>
  <c r="AT34" s="1"/>
  <c r="AD34"/>
  <c r="AW32"/>
  <c r="AS32"/>
  <c r="AQ32"/>
  <c r="AO32"/>
  <c r="AM32"/>
  <c r="AU32" s="1"/>
  <c r="AA32"/>
  <c r="AR32"/>
  <c r="AN32"/>
  <c r="AV32" s="1"/>
  <c r="AP32"/>
  <c r="AL32"/>
  <c r="AT32" s="1"/>
  <c r="AD32"/>
  <c r="AW30"/>
  <c r="AS30"/>
  <c r="AQ30"/>
  <c r="AO30"/>
  <c r="AM30"/>
  <c r="AU30" s="1"/>
  <c r="AA30"/>
  <c r="AR30"/>
  <c r="AN30"/>
  <c r="AP30"/>
  <c r="AL30"/>
  <c r="AD30"/>
  <c r="AW28"/>
  <c r="AS28"/>
  <c r="AQ28"/>
  <c r="AO28"/>
  <c r="AM28"/>
  <c r="AU28" s="1"/>
  <c r="AA28"/>
  <c r="AR28"/>
  <c r="AN28"/>
  <c r="AV28" s="1"/>
  <c r="AP28"/>
  <c r="AL28"/>
  <c r="AT28" s="1"/>
  <c r="AD28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B72"/>
  <c r="Z72" s="1"/>
  <c r="W72" s="1"/>
  <c r="U72" s="1"/>
  <c r="AC72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P24"/>
  <c r="AN24"/>
  <c r="AV24" s="1"/>
  <c r="AL24"/>
  <c r="AT24" s="1"/>
  <c r="AD24"/>
  <c r="AW22"/>
  <c r="AS22"/>
  <c r="AQ22"/>
  <c r="AO22"/>
  <c r="AM22"/>
  <c r="AU22" s="1"/>
  <c r="AA22"/>
  <c r="AR22"/>
  <c r="AP22"/>
  <c r="AN22"/>
  <c r="AV22" s="1"/>
  <c r="AL22"/>
  <c r="AT22" s="1"/>
  <c r="AD22"/>
  <c r="AW20"/>
  <c r="AS20"/>
  <c r="AQ20"/>
  <c r="AO20"/>
  <c r="AM20"/>
  <c r="AU20" s="1"/>
  <c r="AA20"/>
  <c r="AR20"/>
  <c r="AP20"/>
  <c r="AN20"/>
  <c r="AV20" s="1"/>
  <c r="AL20"/>
  <c r="AT20" s="1"/>
  <c r="AD20"/>
  <c r="AW18"/>
  <c r="AS18"/>
  <c r="AQ18"/>
  <c r="AO18"/>
  <c r="AM18"/>
  <c r="AU18" s="1"/>
  <c r="AA18"/>
  <c r="AR18"/>
  <c r="AP18"/>
  <c r="AN18"/>
  <c r="AV18" s="1"/>
  <c r="AL18"/>
  <c r="AT18" s="1"/>
  <c r="AD18"/>
  <c r="AW113" i="52"/>
  <c r="AS113"/>
  <c r="AQ113"/>
  <c r="AO113"/>
  <c r="AM113"/>
  <c r="AU113" s="1"/>
  <c r="AA113"/>
  <c r="AR113"/>
  <c r="AP113"/>
  <c r="AN113"/>
  <c r="AV113" s="1"/>
  <c r="AL113"/>
  <c r="AT113" s="1"/>
  <c r="AD113"/>
  <c r="AW111"/>
  <c r="AS111"/>
  <c r="AQ111"/>
  <c r="AO111"/>
  <c r="AM111"/>
  <c r="AU111" s="1"/>
  <c r="AA111"/>
  <c r="AR111"/>
  <c r="AP111"/>
  <c r="AN111"/>
  <c r="AV111" s="1"/>
  <c r="AL111"/>
  <c r="AT111" s="1"/>
  <c r="AD111"/>
  <c r="AW109"/>
  <c r="AS109"/>
  <c r="AQ109"/>
  <c r="AO109"/>
  <c r="AM109"/>
  <c r="AU109" s="1"/>
  <c r="AA109"/>
  <c r="AR109"/>
  <c r="AP109"/>
  <c r="AN109"/>
  <c r="AV109" s="1"/>
  <c r="AL109"/>
  <c r="AT109" s="1"/>
  <c r="AD109"/>
  <c r="AW107"/>
  <c r="AS107"/>
  <c r="AQ107"/>
  <c r="AO107"/>
  <c r="AM107"/>
  <c r="AU107" s="1"/>
  <c r="AA107"/>
  <c r="AR107"/>
  <c r="AP107"/>
  <c r="AN107"/>
  <c r="AV107" s="1"/>
  <c r="AL107"/>
  <c r="AT107" s="1"/>
  <c r="AD107"/>
  <c r="AW105"/>
  <c r="AS105"/>
  <c r="AQ105"/>
  <c r="AO105"/>
  <c r="AM105"/>
  <c r="AU105" s="1"/>
  <c r="AA105"/>
  <c r="AR105"/>
  <c r="AP105"/>
  <c r="AN105"/>
  <c r="AV105" s="1"/>
  <c r="AL105"/>
  <c r="AT105" s="1"/>
  <c r="AD105"/>
  <c r="AW103"/>
  <c r="AS103"/>
  <c r="AQ103"/>
  <c r="AO103"/>
  <c r="AM103"/>
  <c r="AU103" s="1"/>
  <c r="AA103"/>
  <c r="AR103"/>
  <c r="AP103"/>
  <c r="AN103"/>
  <c r="AV103" s="1"/>
  <c r="AL103"/>
  <c r="AT103" s="1"/>
  <c r="AD103"/>
  <c r="AB16" i="53"/>
  <c r="AC16" s="1"/>
  <c r="AC15"/>
  <c r="AB15"/>
  <c r="Z15"/>
  <c r="W15" s="1"/>
  <c r="U15" s="1"/>
  <c r="AW84" i="52"/>
  <c r="AS84"/>
  <c r="AQ84"/>
  <c r="AO84"/>
  <c r="AM84"/>
  <c r="AU84" s="1"/>
  <c r="AA84"/>
  <c r="AR84"/>
  <c r="AP84"/>
  <c r="AN84"/>
  <c r="AV84" s="1"/>
  <c r="AL84"/>
  <c r="AT84" s="1"/>
  <c r="AD84"/>
  <c r="AW82"/>
  <c r="AS82"/>
  <c r="AQ82"/>
  <c r="AO82"/>
  <c r="AM82"/>
  <c r="AU82" s="1"/>
  <c r="AA82"/>
  <c r="AR82"/>
  <c r="AP82"/>
  <c r="AN82"/>
  <c r="AV82" s="1"/>
  <c r="AL82"/>
  <c r="AT82" s="1"/>
  <c r="AD82"/>
  <c r="AW80"/>
  <c r="AS80"/>
  <c r="AQ80"/>
  <c r="AO80"/>
  <c r="AM80"/>
  <c r="AU80" s="1"/>
  <c r="AA80"/>
  <c r="AR80"/>
  <c r="AP80"/>
  <c r="AN80"/>
  <c r="AV80" s="1"/>
  <c r="AL80"/>
  <c r="AT80" s="1"/>
  <c r="AD80"/>
  <c r="AW78"/>
  <c r="AS78"/>
  <c r="AQ78"/>
  <c r="AO78"/>
  <c r="AM78"/>
  <c r="AU78" s="1"/>
  <c r="AA78"/>
  <c r="AR78"/>
  <c r="AP78"/>
  <c r="AN78"/>
  <c r="AV78" s="1"/>
  <c r="AL78"/>
  <c r="AT78" s="1"/>
  <c r="AD78"/>
  <c r="AW76"/>
  <c r="AS76"/>
  <c r="AQ76"/>
  <c r="AO76"/>
  <c r="AM76"/>
  <c r="AU76" s="1"/>
  <c r="AA76"/>
  <c r="AR76"/>
  <c r="AP76"/>
  <c r="AN76"/>
  <c r="AV76" s="1"/>
  <c r="AL76"/>
  <c r="AT76" s="1"/>
  <c r="AD76"/>
  <c r="AW74"/>
  <c r="AS74"/>
  <c r="AQ74"/>
  <c r="AO74"/>
  <c r="AM74"/>
  <c r="AU74" s="1"/>
  <c r="AA74"/>
  <c r="AR74"/>
  <c r="AP74"/>
  <c r="AN74"/>
  <c r="AV74" s="1"/>
  <c r="AL74"/>
  <c r="AT74" s="1"/>
  <c r="AD74"/>
  <c r="AW72"/>
  <c r="AS72"/>
  <c r="AQ72"/>
  <c r="AO72"/>
  <c r="AM72"/>
  <c r="AU72" s="1"/>
  <c r="AA72"/>
  <c r="AR72"/>
  <c r="AP72"/>
  <c r="AN72"/>
  <c r="AV72" s="1"/>
  <c r="AL72"/>
  <c r="AT72" s="1"/>
  <c r="AD72"/>
  <c r="AW70"/>
  <c r="AS70"/>
  <c r="AQ70"/>
  <c r="AO70"/>
  <c r="AM70"/>
  <c r="AU70" s="1"/>
  <c r="AA70"/>
  <c r="AR70"/>
  <c r="AP70"/>
  <c r="AN70"/>
  <c r="AV70" s="1"/>
  <c r="AL70"/>
  <c r="AT70" s="1"/>
  <c r="AD70"/>
  <c r="AW68"/>
  <c r="AS68"/>
  <c r="AQ68"/>
  <c r="AO68"/>
  <c r="AM68"/>
  <c r="AU68" s="1"/>
  <c r="AA68"/>
  <c r="AR68"/>
  <c r="AP68"/>
  <c r="AN68"/>
  <c r="AV68" s="1"/>
  <c r="AL68"/>
  <c r="AT68" s="1"/>
  <c r="AD68"/>
  <c r="AW66"/>
  <c r="AS66"/>
  <c r="AQ66"/>
  <c r="AO66"/>
  <c r="AM66"/>
  <c r="AU66" s="1"/>
  <c r="AA66"/>
  <c r="AR66"/>
  <c r="AP66"/>
  <c r="AN66"/>
  <c r="AV66" s="1"/>
  <c r="AL66"/>
  <c r="AT66" s="1"/>
  <c r="AD66"/>
  <c r="AW64"/>
  <c r="AS64"/>
  <c r="AQ64"/>
  <c r="AO64"/>
  <c r="AM64"/>
  <c r="AU64" s="1"/>
  <c r="AA64"/>
  <c r="AR64"/>
  <c r="AP64"/>
  <c r="AN64"/>
  <c r="AV64" s="1"/>
  <c r="AL64"/>
  <c r="AT64" s="1"/>
  <c r="AD64"/>
  <c r="AW62"/>
  <c r="AS62"/>
  <c r="AQ62"/>
  <c r="AO62"/>
  <c r="AM62"/>
  <c r="AU62" s="1"/>
  <c r="AA62"/>
  <c r="AR62"/>
  <c r="AP62"/>
  <c r="AN62"/>
  <c r="AV62" s="1"/>
  <c r="AL62"/>
  <c r="AT62" s="1"/>
  <c r="AD62"/>
  <c r="AW60"/>
  <c r="AS60"/>
  <c r="AQ60"/>
  <c r="AO60"/>
  <c r="AM60"/>
  <c r="AU60" s="1"/>
  <c r="AA60"/>
  <c r="AR60"/>
  <c r="AP60"/>
  <c r="AN60"/>
  <c r="AV60" s="1"/>
  <c r="AL60"/>
  <c r="AT60" s="1"/>
  <c r="AD60"/>
  <c r="AW58"/>
  <c r="AS58"/>
  <c r="AQ58"/>
  <c r="AO58"/>
  <c r="AM58"/>
  <c r="AU58" s="1"/>
  <c r="AA58"/>
  <c r="AR58"/>
  <c r="AP58"/>
  <c r="AN58"/>
  <c r="AV58" s="1"/>
  <c r="AL58"/>
  <c r="AT58" s="1"/>
  <c r="AD58"/>
  <c r="AW56"/>
  <c r="AS56"/>
  <c r="AQ56"/>
  <c r="AO56"/>
  <c r="AM56"/>
  <c r="AU56" s="1"/>
  <c r="AA56"/>
  <c r="AR56"/>
  <c r="AP56"/>
  <c r="AN56"/>
  <c r="AV56" s="1"/>
  <c r="AL56"/>
  <c r="AT56" s="1"/>
  <c r="AD56"/>
  <c r="AW54"/>
  <c r="AS54"/>
  <c r="AQ54"/>
  <c r="AO54"/>
  <c r="AM54"/>
  <c r="AU54" s="1"/>
  <c r="AA54"/>
  <c r="AR54"/>
  <c r="AP54"/>
  <c r="AN54"/>
  <c r="AV54" s="1"/>
  <c r="AL54"/>
  <c r="AT54" s="1"/>
  <c r="AD54"/>
  <c r="AW52"/>
  <c r="AS52"/>
  <c r="AQ52"/>
  <c r="AO52"/>
  <c r="AM52"/>
  <c r="AU52" s="1"/>
  <c r="AA52"/>
  <c r="AR52"/>
  <c r="AP52"/>
  <c r="AN52"/>
  <c r="AV52" s="1"/>
  <c r="AL52"/>
  <c r="AT52" s="1"/>
  <c r="AD52"/>
  <c r="AW50"/>
  <c r="AS50"/>
  <c r="AQ50"/>
  <c r="AO50"/>
  <c r="AM50"/>
  <c r="AU50" s="1"/>
  <c r="AA50"/>
  <c r="AR50"/>
  <c r="AP50"/>
  <c r="AN50"/>
  <c r="AV50" s="1"/>
  <c r="AL50"/>
  <c r="AT50" s="1"/>
  <c r="AD50"/>
  <c r="AW48"/>
  <c r="AS48"/>
  <c r="AQ48"/>
  <c r="AO48"/>
  <c r="AM48"/>
  <c r="AU48" s="1"/>
  <c r="AA48"/>
  <c r="AR48"/>
  <c r="AP48"/>
  <c r="AN48"/>
  <c r="AV48" s="1"/>
  <c r="AL48"/>
  <c r="AT48" s="1"/>
  <c r="AD48"/>
  <c r="AW46"/>
  <c r="AS46"/>
  <c r="AQ46"/>
  <c r="AO46"/>
  <c r="AM46"/>
  <c r="AU46" s="1"/>
  <c r="AA46"/>
  <c r="AR46"/>
  <c r="AP46"/>
  <c r="AN46"/>
  <c r="AV46" s="1"/>
  <c r="AL46"/>
  <c r="AT46" s="1"/>
  <c r="AD46"/>
  <c r="AW44"/>
  <c r="AS44"/>
  <c r="AQ44"/>
  <c r="AO44"/>
  <c r="AM44"/>
  <c r="AU44" s="1"/>
  <c r="AA44"/>
  <c r="AR44"/>
  <c r="AP44"/>
  <c r="AN44"/>
  <c r="AV44" s="1"/>
  <c r="AL44"/>
  <c r="AT44" s="1"/>
  <c r="AD44"/>
  <c r="AW42"/>
  <c r="AS42"/>
  <c r="AQ42"/>
  <c r="AO42"/>
  <c r="AM42"/>
  <c r="AU42" s="1"/>
  <c r="AA42"/>
  <c r="AR42"/>
  <c r="AP42"/>
  <c r="AN42"/>
  <c r="AV42" s="1"/>
  <c r="AL42"/>
  <c r="AT42" s="1"/>
  <c r="AD42"/>
  <c r="AW40"/>
  <c r="AS40"/>
  <c r="AQ40"/>
  <c r="AO40"/>
  <c r="AM40"/>
  <c r="AU40" s="1"/>
  <c r="AA40"/>
  <c r="AR40"/>
  <c r="AP40"/>
  <c r="AN40"/>
  <c r="AV40" s="1"/>
  <c r="AL40"/>
  <c r="AT40" s="1"/>
  <c r="AD40"/>
  <c r="AW38"/>
  <c r="AS38"/>
  <c r="AQ38"/>
  <c r="AO38"/>
  <c r="AM38"/>
  <c r="AU38" s="1"/>
  <c r="AA38"/>
  <c r="AR38"/>
  <c r="AP38"/>
  <c r="AN38"/>
  <c r="AV38" s="1"/>
  <c r="AL38"/>
  <c r="AT38" s="1"/>
  <c r="AD38"/>
  <c r="AW36"/>
  <c r="AS36"/>
  <c r="AQ36"/>
  <c r="AO36"/>
  <c r="AM36"/>
  <c r="AU36" s="1"/>
  <c r="AA36"/>
  <c r="AR36"/>
  <c r="AP36"/>
  <c r="AN36"/>
  <c r="AV36" s="1"/>
  <c r="AL36"/>
  <c r="AT36" s="1"/>
  <c r="AD36"/>
  <c r="AW34"/>
  <c r="AS34"/>
  <c r="AQ34"/>
  <c r="AO34"/>
  <c r="AM34"/>
  <c r="AU34" s="1"/>
  <c r="AA34"/>
  <c r="AR34"/>
  <c r="AP34"/>
  <c r="AN34"/>
  <c r="AV34" s="1"/>
  <c r="AL34"/>
  <c r="AT34" s="1"/>
  <c r="AD34"/>
  <c r="AW32"/>
  <c r="AS32"/>
  <c r="AQ32"/>
  <c r="AO32"/>
  <c r="AM32"/>
  <c r="AU32" s="1"/>
  <c r="AA32"/>
  <c r="AR32"/>
  <c r="AP32"/>
  <c r="AN32"/>
  <c r="AV32" s="1"/>
  <c r="AL32"/>
  <c r="AT32" s="1"/>
  <c r="AD32"/>
  <c r="AW30"/>
  <c r="AS30"/>
  <c r="AQ30"/>
  <c r="AO30"/>
  <c r="AM30"/>
  <c r="AU30" s="1"/>
  <c r="AA30"/>
  <c r="AR30"/>
  <c r="AP30"/>
  <c r="AN30"/>
  <c r="AV30" s="1"/>
  <c r="AL30"/>
  <c r="AT30" s="1"/>
  <c r="AD30"/>
  <c r="AW28"/>
  <c r="AS28"/>
  <c r="AQ28"/>
  <c r="AO28"/>
  <c r="AM28"/>
  <c r="AU28" s="1"/>
  <c r="AA28"/>
  <c r="AR28"/>
  <c r="AP28"/>
  <c r="AN28"/>
  <c r="AV28" s="1"/>
  <c r="AL28"/>
  <c r="AT28" s="1"/>
  <c r="AD28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P24"/>
  <c r="AN24"/>
  <c r="AV24" s="1"/>
  <c r="AL24"/>
  <c r="AT24" s="1"/>
  <c r="AD24"/>
  <c r="AW22"/>
  <c r="AS22"/>
  <c r="AQ22"/>
  <c r="AO22"/>
  <c r="AM22"/>
  <c r="AU22" s="1"/>
  <c r="AA22"/>
  <c r="AR22"/>
  <c r="AP22"/>
  <c r="AN22"/>
  <c r="AV22" s="1"/>
  <c r="AL22"/>
  <c r="AT22" s="1"/>
  <c r="AD22"/>
  <c r="AW20"/>
  <c r="AS20"/>
  <c r="AQ20"/>
  <c r="AO20"/>
  <c r="AM20"/>
  <c r="AU20" s="1"/>
  <c r="AA20"/>
  <c r="AR20"/>
  <c r="AP20"/>
  <c r="AN20"/>
  <c r="AV20" s="1"/>
  <c r="AL20"/>
  <c r="AT20" s="1"/>
  <c r="AD20"/>
  <c r="AR100" i="51"/>
  <c r="AP100"/>
  <c r="AQ100"/>
  <c r="AN100"/>
  <c r="AL100"/>
  <c r="AT100" s="1"/>
  <c r="AD100"/>
  <c r="AW100"/>
  <c r="AS100"/>
  <c r="AO100"/>
  <c r="AM100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W21"/>
  <c r="AS21"/>
  <c r="AQ21"/>
  <c r="AO21"/>
  <c r="AM21"/>
  <c r="AU21" s="1"/>
  <c r="AA21"/>
  <c r="AR21"/>
  <c r="AN21"/>
  <c r="AP21"/>
  <c r="AL21"/>
  <c r="AD21"/>
  <c r="AW19"/>
  <c r="AS19"/>
  <c r="AQ19"/>
  <c r="AO19"/>
  <c r="AM19"/>
  <c r="AU19" s="1"/>
  <c r="AA19"/>
  <c r="AR19"/>
  <c r="AN19"/>
  <c r="AV19" s="1"/>
  <c r="AP19"/>
  <c r="AL19"/>
  <c r="AT19" s="1"/>
  <c r="AD19"/>
  <c r="AB16" i="52"/>
  <c r="Z16"/>
  <c r="W16" s="1"/>
  <c r="U16" s="1"/>
  <c r="AC16"/>
  <c r="AR97" i="51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W114" i="50"/>
  <c r="AS114"/>
  <c r="AQ114"/>
  <c r="AO114"/>
  <c r="AM114"/>
  <c r="AU114" s="1"/>
  <c r="AA114"/>
  <c r="AP114"/>
  <c r="AL114"/>
  <c r="AT114" s="1"/>
  <c r="AD114"/>
  <c r="AR114"/>
  <c r="AN114"/>
  <c r="AW112"/>
  <c r="AS112"/>
  <c r="AQ112"/>
  <c r="AO112"/>
  <c r="AM112"/>
  <c r="AU112" s="1"/>
  <c r="AA112"/>
  <c r="AP112"/>
  <c r="AL112"/>
  <c r="AD112"/>
  <c r="AR112"/>
  <c r="AN112"/>
  <c r="AV112" s="1"/>
  <c r="AW110"/>
  <c r="AS110"/>
  <c r="AQ110"/>
  <c r="AO110"/>
  <c r="AM110"/>
  <c r="AU110" s="1"/>
  <c r="AA110"/>
  <c r="AP110"/>
  <c r="AL110"/>
  <c r="AT110" s="1"/>
  <c r="AD110"/>
  <c r="AR110"/>
  <c r="AN110"/>
  <c r="AW108"/>
  <c r="AS108"/>
  <c r="AQ108"/>
  <c r="AO108"/>
  <c r="AM108"/>
  <c r="AU108" s="1"/>
  <c r="AA108"/>
  <c r="AP108"/>
  <c r="AL108"/>
  <c r="AD108"/>
  <c r="AR108"/>
  <c r="AN108"/>
  <c r="AV108" s="1"/>
  <c r="AW106"/>
  <c r="AS106"/>
  <c r="AQ106"/>
  <c r="AO106"/>
  <c r="AM106"/>
  <c r="AU106" s="1"/>
  <c r="AA106"/>
  <c r="AP106"/>
  <c r="AL106"/>
  <c r="AT106" s="1"/>
  <c r="AD106"/>
  <c r="AR106"/>
  <c r="AN106"/>
  <c r="AW104"/>
  <c r="AS104"/>
  <c r="AQ104"/>
  <c r="AO104"/>
  <c r="AM104"/>
  <c r="AU104" s="1"/>
  <c r="AA104"/>
  <c r="AP104"/>
  <c r="AL104"/>
  <c r="AD104"/>
  <c r="AR104"/>
  <c r="AN104"/>
  <c r="AV104" s="1"/>
  <c r="AW102"/>
  <c r="AS102"/>
  <c r="AQ102"/>
  <c r="AO102"/>
  <c r="AM102"/>
  <c r="AU102" s="1"/>
  <c r="AA102"/>
  <c r="AP102"/>
  <c r="AL102"/>
  <c r="AT102" s="1"/>
  <c r="AD102"/>
  <c r="AR102"/>
  <c r="AN102"/>
  <c r="AW100"/>
  <c r="AS100"/>
  <c r="AQ100"/>
  <c r="AO100"/>
  <c r="AM100"/>
  <c r="AU100" s="1"/>
  <c r="AA100"/>
  <c r="AP100"/>
  <c r="AL100"/>
  <c r="AD100"/>
  <c r="AR100"/>
  <c r="AN100"/>
  <c r="AV100" s="1"/>
  <c r="AW98"/>
  <c r="AS98"/>
  <c r="AQ98"/>
  <c r="AO98"/>
  <c r="AM98"/>
  <c r="AU98" s="1"/>
  <c r="AA98"/>
  <c r="AP98"/>
  <c r="AL98"/>
  <c r="AT98" s="1"/>
  <c r="AD98"/>
  <c r="AR98"/>
  <c r="AN98"/>
  <c r="AW96"/>
  <c r="AS96"/>
  <c r="AQ96"/>
  <c r="AO96"/>
  <c r="AM96"/>
  <c r="AU96" s="1"/>
  <c r="AA96"/>
  <c r="AP96"/>
  <c r="AL96"/>
  <c r="AD96"/>
  <c r="AR96"/>
  <c r="AN96"/>
  <c r="AV96" s="1"/>
  <c r="AW94"/>
  <c r="AS94"/>
  <c r="AQ94"/>
  <c r="AO94"/>
  <c r="AM94"/>
  <c r="AU94" s="1"/>
  <c r="AA94"/>
  <c r="AP94"/>
  <c r="AL94"/>
  <c r="AT94" s="1"/>
  <c r="AD94"/>
  <c r="AR94"/>
  <c r="AN94"/>
  <c r="AW92"/>
  <c r="AS92"/>
  <c r="AQ92"/>
  <c r="AO92"/>
  <c r="AM92"/>
  <c r="AU92" s="1"/>
  <c r="AA92"/>
  <c r="AP92"/>
  <c r="AL92"/>
  <c r="AD92"/>
  <c r="AR92"/>
  <c r="AN92"/>
  <c r="AV92" s="1"/>
  <c r="AB15" i="52"/>
  <c r="Z15"/>
  <c r="W15" s="1"/>
  <c r="U15" s="1"/>
  <c r="AC15"/>
  <c r="AR114" i="53"/>
  <c r="AP114"/>
  <c r="AN114"/>
  <c r="AV114" s="1"/>
  <c r="AL114"/>
  <c r="AT114" s="1"/>
  <c r="AD114"/>
  <c r="AW114"/>
  <c r="AS114"/>
  <c r="AQ114"/>
  <c r="AO114"/>
  <c r="AM114"/>
  <c r="AU114" s="1"/>
  <c r="AA114"/>
  <c r="AR112"/>
  <c r="AP112"/>
  <c r="AN112"/>
  <c r="AV112" s="1"/>
  <c r="AL112"/>
  <c r="AT112" s="1"/>
  <c r="AD112"/>
  <c r="AW112"/>
  <c r="AS112"/>
  <c r="AQ112"/>
  <c r="AO112"/>
  <c r="AM112"/>
  <c r="AU112" s="1"/>
  <c r="AA112"/>
  <c r="AR110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1"/>
  <c r="AW91"/>
  <c r="AS91"/>
  <c r="AP91"/>
  <c r="AN91"/>
  <c r="AV91" s="1"/>
  <c r="AL91"/>
  <c r="AT91" s="1"/>
  <c r="AD91"/>
  <c r="AQ91"/>
  <c r="AO91"/>
  <c r="AM91"/>
  <c r="AU91" s="1"/>
  <c r="AA91"/>
  <c r="AR89"/>
  <c r="AP89"/>
  <c r="AN89"/>
  <c r="AV89" s="1"/>
  <c r="AL89"/>
  <c r="AT89" s="1"/>
  <c r="AD89"/>
  <c r="AW89"/>
  <c r="AS89"/>
  <c r="AQ89"/>
  <c r="AO89"/>
  <c r="AM89"/>
  <c r="AU89" s="1"/>
  <c r="AA89"/>
  <c r="AR87"/>
  <c r="AP87"/>
  <c r="AN87"/>
  <c r="AV87" s="1"/>
  <c r="AL87"/>
  <c r="AT87" s="1"/>
  <c r="AD87"/>
  <c r="AW87"/>
  <c r="AS87"/>
  <c r="AQ87"/>
  <c r="AO87"/>
  <c r="AM87"/>
  <c r="AU87" s="1"/>
  <c r="AA87"/>
  <c r="AR85"/>
  <c r="AP85"/>
  <c r="AN85"/>
  <c r="AV85" s="1"/>
  <c r="AL85"/>
  <c r="AT85" s="1"/>
  <c r="AD85"/>
  <c r="AW85"/>
  <c r="AS85"/>
  <c r="AQ85"/>
  <c r="AO85"/>
  <c r="AM85"/>
  <c r="AU85" s="1"/>
  <c r="AA85"/>
  <c r="AR83"/>
  <c r="AP83"/>
  <c r="AN83"/>
  <c r="AV83" s="1"/>
  <c r="AL83"/>
  <c r="AT83" s="1"/>
  <c r="AD83"/>
  <c r="AW83"/>
  <c r="AS83"/>
  <c r="AQ83"/>
  <c r="AO83"/>
  <c r="AM83"/>
  <c r="AU83" s="1"/>
  <c r="AA83"/>
  <c r="AR81"/>
  <c r="AP81"/>
  <c r="AN81"/>
  <c r="AV81" s="1"/>
  <c r="AL81"/>
  <c r="AT81" s="1"/>
  <c r="AD81"/>
  <c r="AW81"/>
  <c r="AS81"/>
  <c r="AQ81"/>
  <c r="AO81"/>
  <c r="AM81"/>
  <c r="AU81" s="1"/>
  <c r="AA81"/>
  <c r="AR79"/>
  <c r="AP79"/>
  <c r="AN79"/>
  <c r="AV79" s="1"/>
  <c r="AL79"/>
  <c r="AT79" s="1"/>
  <c r="AD79"/>
  <c r="AW79"/>
  <c r="AS79"/>
  <c r="AQ79"/>
  <c r="AO79"/>
  <c r="AM79"/>
  <c r="AU79" s="1"/>
  <c r="AA79"/>
  <c r="AR77"/>
  <c r="AP77"/>
  <c r="AN77"/>
  <c r="AV77" s="1"/>
  <c r="AL77"/>
  <c r="AT77" s="1"/>
  <c r="AD77"/>
  <c r="AW77"/>
  <c r="AS77"/>
  <c r="AQ77"/>
  <c r="AO77"/>
  <c r="AM77"/>
  <c r="AU77" s="1"/>
  <c r="AA77"/>
  <c r="AR75"/>
  <c r="AP75"/>
  <c r="AN75"/>
  <c r="AV75" s="1"/>
  <c r="AL75"/>
  <c r="AT75" s="1"/>
  <c r="AD75"/>
  <c r="AW75"/>
  <c r="AS75"/>
  <c r="AQ75"/>
  <c r="AO75"/>
  <c r="AM75"/>
  <c r="AU75" s="1"/>
  <c r="AA75"/>
  <c r="AR73"/>
  <c r="AP73"/>
  <c r="AN73"/>
  <c r="AV73" s="1"/>
  <c r="AL73"/>
  <c r="AT73" s="1"/>
  <c r="AD73"/>
  <c r="AW73"/>
  <c r="AS73"/>
  <c r="AQ73"/>
  <c r="AO73"/>
  <c r="AM73"/>
  <c r="AU73" s="1"/>
  <c r="AA73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W33"/>
  <c r="AS33"/>
  <c r="AQ33"/>
  <c r="AO33"/>
  <c r="AM33"/>
  <c r="AU33" s="1"/>
  <c r="AA33"/>
  <c r="AR33"/>
  <c r="AN33"/>
  <c r="AP33"/>
  <c r="AL33"/>
  <c r="AD33"/>
  <c r="AW31"/>
  <c r="AS31"/>
  <c r="AQ31"/>
  <c r="AO31"/>
  <c r="AM31"/>
  <c r="AU31" s="1"/>
  <c r="AA31"/>
  <c r="AR31"/>
  <c r="AN31"/>
  <c r="AV31" s="1"/>
  <c r="AP31"/>
  <c r="AL31"/>
  <c r="AT31" s="1"/>
  <c r="AD31"/>
  <c r="AW29"/>
  <c r="AS29"/>
  <c r="AQ29"/>
  <c r="AO29"/>
  <c r="AM29"/>
  <c r="AU29" s="1"/>
  <c r="AA29"/>
  <c r="AR29"/>
  <c r="AN29"/>
  <c r="AP29"/>
  <c r="AL29"/>
  <c r="AD29"/>
  <c r="AW27"/>
  <c r="AS27"/>
  <c r="AQ27"/>
  <c r="AO27"/>
  <c r="AM27"/>
  <c r="AU27" s="1"/>
  <c r="AA27"/>
  <c r="AR27"/>
  <c r="AN27"/>
  <c r="AV27" s="1"/>
  <c r="AP27"/>
  <c r="AL27"/>
  <c r="AT27" s="1"/>
  <c r="AD27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25"/>
  <c r="AS25"/>
  <c r="AQ25"/>
  <c r="AO25"/>
  <c r="AM25"/>
  <c r="AU25" s="1"/>
  <c r="AA25"/>
  <c r="AR25"/>
  <c r="AP25"/>
  <c r="AN25"/>
  <c r="AV25" s="1"/>
  <c r="AL25"/>
  <c r="AT25" s="1"/>
  <c r="AD25"/>
  <c r="AW23"/>
  <c r="AS23"/>
  <c r="AQ23"/>
  <c r="AO23"/>
  <c r="AM23"/>
  <c r="AU23" s="1"/>
  <c r="AA23"/>
  <c r="AR23"/>
  <c r="AP23"/>
  <c r="AN23"/>
  <c r="AV23" s="1"/>
  <c r="AL23"/>
  <c r="AT23" s="1"/>
  <c r="AD23"/>
  <c r="AW21"/>
  <c r="AS21"/>
  <c r="AQ21"/>
  <c r="AO21"/>
  <c r="AM21"/>
  <c r="AU21" s="1"/>
  <c r="AA21"/>
  <c r="AR21"/>
  <c r="AP21"/>
  <c r="AN21"/>
  <c r="AV21" s="1"/>
  <c r="AL21"/>
  <c r="AT21" s="1"/>
  <c r="AD21"/>
  <c r="AW19"/>
  <c r="AS19"/>
  <c r="AQ19"/>
  <c r="AO19"/>
  <c r="AM19"/>
  <c r="AU19" s="1"/>
  <c r="AA19"/>
  <c r="AR19"/>
  <c r="AP19"/>
  <c r="AN19"/>
  <c r="AV19" s="1"/>
  <c r="AL19"/>
  <c r="AT19" s="1"/>
  <c r="AD19"/>
  <c r="AW114" i="52"/>
  <c r="AS114"/>
  <c r="AQ114"/>
  <c r="AO114"/>
  <c r="AM114"/>
  <c r="AU114" s="1"/>
  <c r="AA114"/>
  <c r="AR114"/>
  <c r="AP114"/>
  <c r="AN114"/>
  <c r="AV114" s="1"/>
  <c r="AL114"/>
  <c r="AT114" s="1"/>
  <c r="AD114"/>
  <c r="AW112"/>
  <c r="AS112"/>
  <c r="AQ112"/>
  <c r="AO112"/>
  <c r="AM112"/>
  <c r="AU112" s="1"/>
  <c r="AA112"/>
  <c r="AR112"/>
  <c r="AP112"/>
  <c r="AN112"/>
  <c r="AV112" s="1"/>
  <c r="AL112"/>
  <c r="AT112" s="1"/>
  <c r="AD112"/>
  <c r="AW110"/>
  <c r="AS110"/>
  <c r="AQ110"/>
  <c r="AO110"/>
  <c r="AM110"/>
  <c r="AU110" s="1"/>
  <c r="AA110"/>
  <c r="AR110"/>
  <c r="AP110"/>
  <c r="AN110"/>
  <c r="AV110" s="1"/>
  <c r="AL110"/>
  <c r="AT110" s="1"/>
  <c r="AD110"/>
  <c r="AW108"/>
  <c r="AS108"/>
  <c r="AQ108"/>
  <c r="AO108"/>
  <c r="AM108"/>
  <c r="AU108" s="1"/>
  <c r="AA108"/>
  <c r="AR108"/>
  <c r="AP108"/>
  <c r="AN108"/>
  <c r="AV108" s="1"/>
  <c r="AL108"/>
  <c r="AT108" s="1"/>
  <c r="AD108"/>
  <c r="AW106"/>
  <c r="AS106"/>
  <c r="AQ106"/>
  <c r="AO106"/>
  <c r="AM106"/>
  <c r="AU106" s="1"/>
  <c r="AA106"/>
  <c r="AR106"/>
  <c r="AP106"/>
  <c r="AN106"/>
  <c r="AV106" s="1"/>
  <c r="AL106"/>
  <c r="AT106" s="1"/>
  <c r="AD106"/>
  <c r="AW104"/>
  <c r="AS104"/>
  <c r="AQ104"/>
  <c r="AO104"/>
  <c r="AM104"/>
  <c r="AU104" s="1"/>
  <c r="AA104"/>
  <c r="AR104"/>
  <c r="AP104"/>
  <c r="AN104"/>
  <c r="AV104" s="1"/>
  <c r="AL104"/>
  <c r="AT104" s="1"/>
  <c r="AD104"/>
  <c r="AC17" i="53"/>
  <c r="AB17"/>
  <c r="Z17"/>
  <c r="W17" s="1"/>
  <c r="U17" s="1"/>
  <c r="AW83" i="52"/>
  <c r="AS83"/>
  <c r="AQ83"/>
  <c r="AO83"/>
  <c r="AM83"/>
  <c r="AU83" s="1"/>
  <c r="AA83"/>
  <c r="AR83"/>
  <c r="AP83"/>
  <c r="AN83"/>
  <c r="AV83" s="1"/>
  <c r="AL83"/>
  <c r="AT83" s="1"/>
  <c r="AD83"/>
  <c r="AW81"/>
  <c r="AS81"/>
  <c r="AQ81"/>
  <c r="AO81"/>
  <c r="AM81"/>
  <c r="AU81" s="1"/>
  <c r="AA81"/>
  <c r="AR81"/>
  <c r="AP81"/>
  <c r="AN81"/>
  <c r="AV81" s="1"/>
  <c r="AL81"/>
  <c r="AT81" s="1"/>
  <c r="AD81"/>
  <c r="AW79"/>
  <c r="AS79"/>
  <c r="AQ79"/>
  <c r="AO79"/>
  <c r="AM79"/>
  <c r="AU79" s="1"/>
  <c r="AA79"/>
  <c r="AR79"/>
  <c r="AP79"/>
  <c r="AN79"/>
  <c r="AV79" s="1"/>
  <c r="AL79"/>
  <c r="AT79" s="1"/>
  <c r="AD79"/>
  <c r="AW77"/>
  <c r="AS77"/>
  <c r="AQ77"/>
  <c r="AO77"/>
  <c r="AM77"/>
  <c r="AU77" s="1"/>
  <c r="AA77"/>
  <c r="AR77"/>
  <c r="AP77"/>
  <c r="AN77"/>
  <c r="AV77" s="1"/>
  <c r="AL77"/>
  <c r="AT77" s="1"/>
  <c r="AD77"/>
  <c r="AW75"/>
  <c r="AS75"/>
  <c r="AQ75"/>
  <c r="AO75"/>
  <c r="AM75"/>
  <c r="AU75" s="1"/>
  <c r="AA75"/>
  <c r="AR75"/>
  <c r="AP75"/>
  <c r="AN75"/>
  <c r="AV75" s="1"/>
  <c r="AL75"/>
  <c r="AT75" s="1"/>
  <c r="AD75"/>
  <c r="AW73"/>
  <c r="AS73"/>
  <c r="AQ73"/>
  <c r="AO73"/>
  <c r="AM73"/>
  <c r="AU73" s="1"/>
  <c r="AA73"/>
  <c r="AR73"/>
  <c r="AP73"/>
  <c r="AN73"/>
  <c r="AV73" s="1"/>
  <c r="AL73"/>
  <c r="AT73" s="1"/>
  <c r="AD73"/>
  <c r="AW71"/>
  <c r="AS71"/>
  <c r="AQ71"/>
  <c r="AO71"/>
  <c r="AM71"/>
  <c r="AU71" s="1"/>
  <c r="AA71"/>
  <c r="AR71"/>
  <c r="AP71"/>
  <c r="AN71"/>
  <c r="AV71" s="1"/>
  <c r="AL71"/>
  <c r="AT71" s="1"/>
  <c r="AD71"/>
  <c r="AW69"/>
  <c r="AS69"/>
  <c r="AQ69"/>
  <c r="AO69"/>
  <c r="AM69"/>
  <c r="AU69" s="1"/>
  <c r="AA69"/>
  <c r="AR69"/>
  <c r="AP69"/>
  <c r="AN69"/>
  <c r="AV69" s="1"/>
  <c r="AL69"/>
  <c r="AT69" s="1"/>
  <c r="AD69"/>
  <c r="AW67"/>
  <c r="AS67"/>
  <c r="AQ67"/>
  <c r="AO67"/>
  <c r="AM67"/>
  <c r="AU67" s="1"/>
  <c r="AA67"/>
  <c r="AR67"/>
  <c r="AP67"/>
  <c r="AN67"/>
  <c r="AV67" s="1"/>
  <c r="AL67"/>
  <c r="AT67" s="1"/>
  <c r="AD67"/>
  <c r="AW65"/>
  <c r="AS65"/>
  <c r="AQ65"/>
  <c r="AO65"/>
  <c r="AM65"/>
  <c r="AU65" s="1"/>
  <c r="AA65"/>
  <c r="AR65"/>
  <c r="AP65"/>
  <c r="AN65"/>
  <c r="AV65" s="1"/>
  <c r="AL65"/>
  <c r="AT65" s="1"/>
  <c r="AD65"/>
  <c r="AW63"/>
  <c r="AS63"/>
  <c r="AQ63"/>
  <c r="AO63"/>
  <c r="AM63"/>
  <c r="AU63" s="1"/>
  <c r="AA63"/>
  <c r="AR63"/>
  <c r="AP63"/>
  <c r="AN63"/>
  <c r="AV63" s="1"/>
  <c r="AL63"/>
  <c r="AT63" s="1"/>
  <c r="AD63"/>
  <c r="AW61"/>
  <c r="AS61"/>
  <c r="AQ61"/>
  <c r="AO61"/>
  <c r="AM61"/>
  <c r="AU61" s="1"/>
  <c r="AA61"/>
  <c r="AR61"/>
  <c r="AP61"/>
  <c r="AN61"/>
  <c r="AV61" s="1"/>
  <c r="AL61"/>
  <c r="AT61" s="1"/>
  <c r="AD61"/>
  <c r="AW59"/>
  <c r="AS59"/>
  <c r="AQ59"/>
  <c r="AO59"/>
  <c r="AM59"/>
  <c r="AU59" s="1"/>
  <c r="AA59"/>
  <c r="AR59"/>
  <c r="AP59"/>
  <c r="AN59"/>
  <c r="AV59" s="1"/>
  <c r="AL59"/>
  <c r="AT59" s="1"/>
  <c r="AD59"/>
  <c r="AW57"/>
  <c r="AS57"/>
  <c r="AQ57"/>
  <c r="AO57"/>
  <c r="AM57"/>
  <c r="AU57" s="1"/>
  <c r="AA57"/>
  <c r="AR57"/>
  <c r="AP57"/>
  <c r="AN57"/>
  <c r="AV57" s="1"/>
  <c r="AL57"/>
  <c r="AT57" s="1"/>
  <c r="AD57"/>
  <c r="AW55"/>
  <c r="AS55"/>
  <c r="AQ55"/>
  <c r="AO55"/>
  <c r="AM55"/>
  <c r="AU55" s="1"/>
  <c r="AA55"/>
  <c r="AR55"/>
  <c r="AP55"/>
  <c r="AN55"/>
  <c r="AV55" s="1"/>
  <c r="AL55"/>
  <c r="AT55" s="1"/>
  <c r="AD55"/>
  <c r="AW53"/>
  <c r="AS53"/>
  <c r="AQ53"/>
  <c r="AO53"/>
  <c r="AM53"/>
  <c r="AU53" s="1"/>
  <c r="AA53"/>
  <c r="AR53"/>
  <c r="AP53"/>
  <c r="AN53"/>
  <c r="AV53" s="1"/>
  <c r="AL53"/>
  <c r="AT53" s="1"/>
  <c r="AD53"/>
  <c r="AW51"/>
  <c r="AS51"/>
  <c r="AQ51"/>
  <c r="AO51"/>
  <c r="AM51"/>
  <c r="AU51" s="1"/>
  <c r="AA51"/>
  <c r="AR51"/>
  <c r="AP51"/>
  <c r="AN51"/>
  <c r="AV51" s="1"/>
  <c r="AL51"/>
  <c r="AT51" s="1"/>
  <c r="AD51"/>
  <c r="AW49"/>
  <c r="AS49"/>
  <c r="AQ49"/>
  <c r="AO49"/>
  <c r="AM49"/>
  <c r="AU49" s="1"/>
  <c r="AA49"/>
  <c r="AR49"/>
  <c r="AP49"/>
  <c r="AN49"/>
  <c r="AV49" s="1"/>
  <c r="AL49"/>
  <c r="AT49" s="1"/>
  <c r="AD49"/>
  <c r="AW47"/>
  <c r="AS47"/>
  <c r="AQ47"/>
  <c r="AO47"/>
  <c r="AM47"/>
  <c r="AU47" s="1"/>
  <c r="AA47"/>
  <c r="AR47"/>
  <c r="AP47"/>
  <c r="AN47"/>
  <c r="AV47" s="1"/>
  <c r="AL47"/>
  <c r="AT47" s="1"/>
  <c r="AD47"/>
  <c r="AW45"/>
  <c r="AS45"/>
  <c r="AQ45"/>
  <c r="AO45"/>
  <c r="AM45"/>
  <c r="AU45" s="1"/>
  <c r="AA45"/>
  <c r="AR45"/>
  <c r="AP45"/>
  <c r="AN45"/>
  <c r="AV45" s="1"/>
  <c r="AL45"/>
  <c r="AT45" s="1"/>
  <c r="AD45"/>
  <c r="AW43"/>
  <c r="AS43"/>
  <c r="AQ43"/>
  <c r="AO43"/>
  <c r="AM43"/>
  <c r="AU43" s="1"/>
  <c r="AA43"/>
  <c r="AR43"/>
  <c r="AP43"/>
  <c r="AN43"/>
  <c r="AV43" s="1"/>
  <c r="AL43"/>
  <c r="AT43" s="1"/>
  <c r="AD43"/>
  <c r="AW41"/>
  <c r="AS41"/>
  <c r="AQ41"/>
  <c r="AO41"/>
  <c r="AM41"/>
  <c r="AU41" s="1"/>
  <c r="AA41"/>
  <c r="AR41"/>
  <c r="AP41"/>
  <c r="AN41"/>
  <c r="AV41" s="1"/>
  <c r="AL41"/>
  <c r="AT41" s="1"/>
  <c r="AD41"/>
  <c r="AW39"/>
  <c r="AS39"/>
  <c r="AQ39"/>
  <c r="AO39"/>
  <c r="AM39"/>
  <c r="AU39" s="1"/>
  <c r="AA39"/>
  <c r="AR39"/>
  <c r="AP39"/>
  <c r="AN39"/>
  <c r="AV39" s="1"/>
  <c r="AL39"/>
  <c r="AT39" s="1"/>
  <c r="AD39"/>
  <c r="AW37"/>
  <c r="AS37"/>
  <c r="AQ37"/>
  <c r="AO37"/>
  <c r="AM37"/>
  <c r="AU37" s="1"/>
  <c r="AA37"/>
  <c r="AR37"/>
  <c r="AP37"/>
  <c r="AN37"/>
  <c r="AV37" s="1"/>
  <c r="AL37"/>
  <c r="AT37" s="1"/>
  <c r="AD37"/>
  <c r="AW35"/>
  <c r="AS35"/>
  <c r="AQ35"/>
  <c r="AO35"/>
  <c r="AM35"/>
  <c r="AU35" s="1"/>
  <c r="AA35"/>
  <c r="AR35"/>
  <c r="AP35"/>
  <c r="AN35"/>
  <c r="AV35" s="1"/>
  <c r="AL35"/>
  <c r="AT35" s="1"/>
  <c r="AD35"/>
  <c r="AW33"/>
  <c r="AS33"/>
  <c r="AQ33"/>
  <c r="AO33"/>
  <c r="AM33"/>
  <c r="AU33" s="1"/>
  <c r="AA33"/>
  <c r="AR33"/>
  <c r="AP33"/>
  <c r="AN33"/>
  <c r="AV33" s="1"/>
  <c r="AL33"/>
  <c r="AT33" s="1"/>
  <c r="AD33"/>
  <c r="AW31"/>
  <c r="AS31"/>
  <c r="AQ31"/>
  <c r="AO31"/>
  <c r="AM31"/>
  <c r="AU31" s="1"/>
  <c r="AA31"/>
  <c r="AR31"/>
  <c r="AP31"/>
  <c r="AN31"/>
  <c r="AV31" s="1"/>
  <c r="AL31"/>
  <c r="AT31" s="1"/>
  <c r="AD31"/>
  <c r="AW29"/>
  <c r="AS29"/>
  <c r="AQ29"/>
  <c r="AO29"/>
  <c r="AM29"/>
  <c r="AU29" s="1"/>
  <c r="AA29"/>
  <c r="AR29"/>
  <c r="AP29"/>
  <c r="AN29"/>
  <c r="AV29" s="1"/>
  <c r="AL29"/>
  <c r="AT29" s="1"/>
  <c r="AD29"/>
  <c r="AW27"/>
  <c r="AS27"/>
  <c r="AQ27"/>
  <c r="AO27"/>
  <c r="AM27"/>
  <c r="AU27" s="1"/>
  <c r="AA27"/>
  <c r="AR27"/>
  <c r="AP27"/>
  <c r="AN27"/>
  <c r="AV27" s="1"/>
  <c r="AL27"/>
  <c r="AT27" s="1"/>
  <c r="AD27"/>
  <c r="AW25"/>
  <c r="AS25"/>
  <c r="AQ25"/>
  <c r="AO25"/>
  <c r="AM25"/>
  <c r="AU25" s="1"/>
  <c r="AA25"/>
  <c r="AR25"/>
  <c r="AP25"/>
  <c r="AN25"/>
  <c r="AV25" s="1"/>
  <c r="AL25"/>
  <c r="AT25" s="1"/>
  <c r="AD25"/>
  <c r="AW23"/>
  <c r="AS23"/>
  <c r="AQ23"/>
  <c r="AO23"/>
  <c r="AM23"/>
  <c r="AU23" s="1"/>
  <c r="AA23"/>
  <c r="AR23"/>
  <c r="AP23"/>
  <c r="AN23"/>
  <c r="AV23" s="1"/>
  <c r="AL23"/>
  <c r="AT23" s="1"/>
  <c r="AD23"/>
  <c r="AW21"/>
  <c r="AS21"/>
  <c r="AQ21"/>
  <c r="AO21"/>
  <c r="AM21"/>
  <c r="AU21" s="1"/>
  <c r="AA21"/>
  <c r="AR21"/>
  <c r="AP21"/>
  <c r="AN21"/>
  <c r="AV21" s="1"/>
  <c r="AL21"/>
  <c r="AT21" s="1"/>
  <c r="AD21"/>
  <c r="AW19"/>
  <c r="AS19"/>
  <c r="AQ19"/>
  <c r="AO19"/>
  <c r="AM19"/>
  <c r="AU19" s="1"/>
  <c r="AA19"/>
  <c r="AR19"/>
  <c r="AP19"/>
  <c r="AN19"/>
  <c r="AV19" s="1"/>
  <c r="AL19"/>
  <c r="AT19" s="1"/>
  <c r="AD19"/>
  <c r="AR98" i="51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W22"/>
  <c r="AS22"/>
  <c r="AQ22"/>
  <c r="AO22"/>
  <c r="AM22"/>
  <c r="AU22" s="1"/>
  <c r="AA22"/>
  <c r="AN22"/>
  <c r="AV22" s="1"/>
  <c r="AP22"/>
  <c r="AL22"/>
  <c r="AT22" s="1"/>
  <c r="AD22"/>
  <c r="AW20"/>
  <c r="AS20"/>
  <c r="AQ20"/>
  <c r="AO20"/>
  <c r="AM20"/>
  <c r="AU20" s="1"/>
  <c r="AA20"/>
  <c r="AR20"/>
  <c r="AN20"/>
  <c r="AP20"/>
  <c r="AL20"/>
  <c r="AD20"/>
  <c r="AW18"/>
  <c r="AS18"/>
  <c r="AQ18"/>
  <c r="AO18"/>
  <c r="AM18"/>
  <c r="AU18" s="1"/>
  <c r="AA18"/>
  <c r="AR18"/>
  <c r="AN18"/>
  <c r="AV18" s="1"/>
  <c r="AP18"/>
  <c r="AL18"/>
  <c r="AT18" s="1"/>
  <c r="AD18"/>
  <c r="AB16"/>
  <c r="AC16" s="1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U95" i="53"/>
  <c r="AB95" s="1"/>
  <c r="AU94"/>
  <c r="AB94" s="1"/>
  <c r="AU93"/>
  <c r="AB93" s="1"/>
  <c r="AU92"/>
  <c r="AB92" s="1"/>
  <c r="AU71"/>
  <c r="AB71" s="1"/>
  <c r="AU70"/>
  <c r="AB70" s="1"/>
  <c r="AU69"/>
  <c r="AB69" s="1"/>
  <c r="AU68"/>
  <c r="AB68" s="1"/>
  <c r="AU67"/>
  <c r="AB67" s="1"/>
  <c r="AU102" i="52"/>
  <c r="AB102" s="1"/>
  <c r="AU101"/>
  <c r="AB101" s="1"/>
  <c r="AU100"/>
  <c r="AB100" s="1"/>
  <c r="AU99"/>
  <c r="AB99" s="1"/>
  <c r="AU98"/>
  <c r="AB98" s="1"/>
  <c r="AU97"/>
  <c r="AB97" s="1"/>
  <c r="AU96"/>
  <c r="AB96" s="1"/>
  <c r="AU95"/>
  <c r="AB95" s="1"/>
  <c r="AU94"/>
  <c r="AB94" s="1"/>
  <c r="AU93"/>
  <c r="AB93" s="1"/>
  <c r="AU92"/>
  <c r="AB92" s="1"/>
  <c r="AU91"/>
  <c r="AB91" s="1"/>
  <c r="AU90"/>
  <c r="AB90" s="1"/>
  <c r="AU89"/>
  <c r="AB89" s="1"/>
  <c r="AU88"/>
  <c r="AB88" s="1"/>
  <c r="AU87"/>
  <c r="AB87" s="1"/>
  <c r="AU86"/>
  <c r="AB86" s="1"/>
  <c r="AU85"/>
  <c r="AB85" s="1"/>
  <c r="AV17" i="51"/>
  <c r="AB17" s="1"/>
  <c r="AV16"/>
  <c r="AV15"/>
  <c r="AB15" s="1"/>
  <c r="AU18" i="52"/>
  <c r="AB18" s="1"/>
  <c r="AW89" i="50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3"/>
  <c r="AS33"/>
  <c r="AQ33"/>
  <c r="AO33"/>
  <c r="AM33"/>
  <c r="AU33" s="1"/>
  <c r="AA33"/>
  <c r="AR33"/>
  <c r="AP33"/>
  <c r="AN33"/>
  <c r="AV33" s="1"/>
  <c r="AL33"/>
  <c r="AT33" s="1"/>
  <c r="AD33"/>
  <c r="AW29"/>
  <c r="AS29"/>
  <c r="AQ29"/>
  <c r="AO29"/>
  <c r="AM29"/>
  <c r="AU29" s="1"/>
  <c r="AA29"/>
  <c r="AR29"/>
  <c r="AP29"/>
  <c r="AN29"/>
  <c r="AV29" s="1"/>
  <c r="AL29"/>
  <c r="AT29" s="1"/>
  <c r="AD29"/>
  <c r="AW25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4" i="49"/>
  <c r="AS114"/>
  <c r="AQ114"/>
  <c r="AO114"/>
  <c r="AM114"/>
  <c r="AU114" s="1"/>
  <c r="AA114"/>
  <c r="AR114"/>
  <c r="AP114"/>
  <c r="AN114"/>
  <c r="AV114" s="1"/>
  <c r="AL114"/>
  <c r="AT114" s="1"/>
  <c r="AD114"/>
  <c r="AW110"/>
  <c r="AS110"/>
  <c r="AQ110"/>
  <c r="AO110"/>
  <c r="AM110"/>
  <c r="AU110" s="1"/>
  <c r="AA110"/>
  <c r="AR110"/>
  <c r="AP110"/>
  <c r="AN110"/>
  <c r="AV110" s="1"/>
  <c r="AL110"/>
  <c r="AT110" s="1"/>
  <c r="AD110"/>
  <c r="AW106"/>
  <c r="AS106"/>
  <c r="AQ106"/>
  <c r="AO106"/>
  <c r="AM106"/>
  <c r="AU106" s="1"/>
  <c r="AA106"/>
  <c r="AR106"/>
  <c r="AP106"/>
  <c r="AN106"/>
  <c r="AV106" s="1"/>
  <c r="AL106"/>
  <c r="AT106" s="1"/>
  <c r="AD106"/>
  <c r="AW102"/>
  <c r="AS102"/>
  <c r="AQ102"/>
  <c r="AO102"/>
  <c r="AM102"/>
  <c r="AU102" s="1"/>
  <c r="AA102"/>
  <c r="AR102"/>
  <c r="AP102"/>
  <c r="AN102"/>
  <c r="AV102" s="1"/>
  <c r="AL102"/>
  <c r="AT102" s="1"/>
  <c r="AD102"/>
  <c r="AW98"/>
  <c r="AS98"/>
  <c r="AQ98"/>
  <c r="AO98"/>
  <c r="AM98"/>
  <c r="AU98" s="1"/>
  <c r="AA98"/>
  <c r="AR98"/>
  <c r="AP98"/>
  <c r="AN98"/>
  <c r="AV98" s="1"/>
  <c r="AL98"/>
  <c r="AT98" s="1"/>
  <c r="AD98"/>
  <c r="AW94"/>
  <c r="AS94"/>
  <c r="AQ94"/>
  <c r="AO94"/>
  <c r="AM94"/>
  <c r="AU94" s="1"/>
  <c r="AA94"/>
  <c r="AR94"/>
  <c r="AP94"/>
  <c r="AN94"/>
  <c r="AV94" s="1"/>
  <c r="AL94"/>
  <c r="AT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2"/>
  <c r="AS52"/>
  <c r="AQ52"/>
  <c r="AO52"/>
  <c r="AM52"/>
  <c r="AU52" s="1"/>
  <c r="AA52"/>
  <c r="AR52"/>
  <c r="AN52"/>
  <c r="AV52" s="1"/>
  <c r="AP52"/>
  <c r="AL52"/>
  <c r="AT52" s="1"/>
  <c r="AD52"/>
  <c r="AW50"/>
  <c r="AS50"/>
  <c r="AQ50"/>
  <c r="AO50"/>
  <c r="AM50"/>
  <c r="AU50" s="1"/>
  <c r="AA50"/>
  <c r="AR50"/>
  <c r="AN50"/>
  <c r="AP50"/>
  <c r="AL50"/>
  <c r="AD50"/>
  <c r="AW48"/>
  <c r="AS48"/>
  <c r="AQ48"/>
  <c r="AO48"/>
  <c r="AM48"/>
  <c r="AU48" s="1"/>
  <c r="AA48"/>
  <c r="AR48"/>
  <c r="AN48"/>
  <c r="AV48" s="1"/>
  <c r="AP48"/>
  <c r="AL48"/>
  <c r="AT48" s="1"/>
  <c r="AD48"/>
  <c r="AW46"/>
  <c r="AS46"/>
  <c r="AQ46"/>
  <c r="AO46"/>
  <c r="AM46"/>
  <c r="AU46" s="1"/>
  <c r="AA46"/>
  <c r="AR46"/>
  <c r="AN46"/>
  <c r="AP46"/>
  <c r="AL46"/>
  <c r="AD46"/>
  <c r="AW44"/>
  <c r="AS44"/>
  <c r="AQ44"/>
  <c r="AO44"/>
  <c r="AM44"/>
  <c r="AU44" s="1"/>
  <c r="AA44"/>
  <c r="AR44"/>
  <c r="AN44"/>
  <c r="AV44" s="1"/>
  <c r="AP44"/>
  <c r="AL44"/>
  <c r="AT44" s="1"/>
  <c r="AD44"/>
  <c r="AW42"/>
  <c r="AS42"/>
  <c r="AQ42"/>
  <c r="AO42"/>
  <c r="AM42"/>
  <c r="AU42" s="1"/>
  <c r="AA42"/>
  <c r="AR42"/>
  <c r="AN42"/>
  <c r="AP42"/>
  <c r="AL42"/>
  <c r="AD42"/>
  <c r="AW40"/>
  <c r="AS40"/>
  <c r="AQ40"/>
  <c r="AO40"/>
  <c r="AM40"/>
  <c r="AU40" s="1"/>
  <c r="AA40"/>
  <c r="AR40"/>
  <c r="AN40"/>
  <c r="AV40" s="1"/>
  <c r="AP40"/>
  <c r="AL40"/>
  <c r="AT40" s="1"/>
  <c r="AD40"/>
  <c r="AW90" i="5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W34"/>
  <c r="AS34"/>
  <c r="AQ34"/>
  <c r="AO34"/>
  <c r="AM34"/>
  <c r="AU34" s="1"/>
  <c r="AA34"/>
  <c r="AR34"/>
  <c r="AP34"/>
  <c r="AN34"/>
  <c r="AV34" s="1"/>
  <c r="AL34"/>
  <c r="AT34" s="1"/>
  <c r="AD34"/>
  <c r="AW30"/>
  <c r="AS30"/>
  <c r="AQ30"/>
  <c r="AO30"/>
  <c r="AM30"/>
  <c r="AU30" s="1"/>
  <c r="AA30"/>
  <c r="AR30"/>
  <c r="AP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W111" i="49"/>
  <c r="AS111"/>
  <c r="AQ111"/>
  <c r="AO111"/>
  <c r="AM111"/>
  <c r="AU111" s="1"/>
  <c r="AA111"/>
  <c r="AR111"/>
  <c r="AP111"/>
  <c r="AN111"/>
  <c r="AV111" s="1"/>
  <c r="AL111"/>
  <c r="AT111" s="1"/>
  <c r="AD111"/>
  <c r="AW107"/>
  <c r="AS107"/>
  <c r="AQ107"/>
  <c r="AO107"/>
  <c r="AM107"/>
  <c r="AU107" s="1"/>
  <c r="AA107"/>
  <c r="AR107"/>
  <c r="AP107"/>
  <c r="AN107"/>
  <c r="AV107" s="1"/>
  <c r="AL107"/>
  <c r="AT107" s="1"/>
  <c r="AD107"/>
  <c r="AW103"/>
  <c r="AS103"/>
  <c r="AQ103"/>
  <c r="AO103"/>
  <c r="AM103"/>
  <c r="AU103" s="1"/>
  <c r="AA103"/>
  <c r="AR103"/>
  <c r="AP103"/>
  <c r="AN103"/>
  <c r="AV103" s="1"/>
  <c r="AL103"/>
  <c r="AT103" s="1"/>
  <c r="AD103"/>
  <c r="AW99"/>
  <c r="AS99"/>
  <c r="AQ99"/>
  <c r="AO99"/>
  <c r="AM99"/>
  <c r="AU99" s="1"/>
  <c r="AA99"/>
  <c r="AR99"/>
  <c r="AP99"/>
  <c r="AN99"/>
  <c r="AV99" s="1"/>
  <c r="AL99"/>
  <c r="AT99" s="1"/>
  <c r="AD99"/>
  <c r="AW95"/>
  <c r="AS95"/>
  <c r="AQ95"/>
  <c r="AO95"/>
  <c r="AM95"/>
  <c r="AU95" s="1"/>
  <c r="AA95"/>
  <c r="AR95"/>
  <c r="AP95"/>
  <c r="AN95"/>
  <c r="AV95" s="1"/>
  <c r="AL95"/>
  <c r="AT95" s="1"/>
  <c r="AD95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C17" i="50"/>
  <c r="AB17"/>
  <c r="Z17"/>
  <c r="W17" s="1"/>
  <c r="U17" s="1"/>
  <c r="AB15"/>
  <c r="AC15" s="1"/>
  <c r="AW96" i="47"/>
  <c r="AS96"/>
  <c r="AQ96"/>
  <c r="AO96"/>
  <c r="AM96"/>
  <c r="AU96" s="1"/>
  <c r="AR96"/>
  <c r="AP96"/>
  <c r="AN96"/>
  <c r="AV96" s="1"/>
  <c r="AL96"/>
  <c r="AT96" s="1"/>
  <c r="AD96"/>
  <c r="AA96"/>
  <c r="AB17" i="49"/>
  <c r="AC17" s="1"/>
  <c r="AC17" i="48"/>
  <c r="AB17"/>
  <c r="Z17"/>
  <c r="W17" s="1"/>
  <c r="U17" s="1"/>
  <c r="AW37" i="49"/>
  <c r="AS37"/>
  <c r="AQ37"/>
  <c r="AO37"/>
  <c r="AM37"/>
  <c r="AU37" s="1"/>
  <c r="AA37"/>
  <c r="AR37"/>
  <c r="AP37"/>
  <c r="AN37"/>
  <c r="AV37" s="1"/>
  <c r="AL37"/>
  <c r="AT37" s="1"/>
  <c r="AD37"/>
  <c r="AW35"/>
  <c r="AS35"/>
  <c r="AQ35"/>
  <c r="AO35"/>
  <c r="AM35"/>
  <c r="AU35" s="1"/>
  <c r="AA35"/>
  <c r="AR35"/>
  <c r="AP35"/>
  <c r="AN35"/>
  <c r="AV35" s="1"/>
  <c r="AL35"/>
  <c r="AT35" s="1"/>
  <c r="AD35"/>
  <c r="AW33"/>
  <c r="AS33"/>
  <c r="AQ33"/>
  <c r="AO33"/>
  <c r="AM33"/>
  <c r="AU33" s="1"/>
  <c r="AA33"/>
  <c r="AR33"/>
  <c r="AP33"/>
  <c r="AN33"/>
  <c r="AV33" s="1"/>
  <c r="AL33"/>
  <c r="AT33" s="1"/>
  <c r="AD33"/>
  <c r="AW31"/>
  <c r="AS31"/>
  <c r="AQ31"/>
  <c r="AO31"/>
  <c r="AM31"/>
  <c r="AU31" s="1"/>
  <c r="AA31"/>
  <c r="AR31"/>
  <c r="AP31"/>
  <c r="AN31"/>
  <c r="AV31" s="1"/>
  <c r="AL31"/>
  <c r="AT31" s="1"/>
  <c r="AD31"/>
  <c r="AW29"/>
  <c r="AS29"/>
  <c r="AQ29"/>
  <c r="AO29"/>
  <c r="AM29"/>
  <c r="AU29" s="1"/>
  <c r="AA29"/>
  <c r="AR29"/>
  <c r="AP29"/>
  <c r="AN29"/>
  <c r="AV29" s="1"/>
  <c r="AL29"/>
  <c r="AT29" s="1"/>
  <c r="AD29"/>
  <c r="AW27"/>
  <c r="AS27"/>
  <c r="AQ27"/>
  <c r="AO27"/>
  <c r="AM27"/>
  <c r="AU27" s="1"/>
  <c r="AA27"/>
  <c r="AR27"/>
  <c r="AP27"/>
  <c r="AN27"/>
  <c r="AV27" s="1"/>
  <c r="AL27"/>
  <c r="AT27" s="1"/>
  <c r="AD27"/>
  <c r="AW25"/>
  <c r="AS25"/>
  <c r="AQ25"/>
  <c r="AO25"/>
  <c r="AM25"/>
  <c r="AU25" s="1"/>
  <c r="AA25"/>
  <c r="AR25"/>
  <c r="AP25"/>
  <c r="AN25"/>
  <c r="AV25" s="1"/>
  <c r="AL25"/>
  <c r="AT25" s="1"/>
  <c r="AD25"/>
  <c r="AW23"/>
  <c r="AS23"/>
  <c r="AQ23"/>
  <c r="AO23"/>
  <c r="AM23"/>
  <c r="AU23" s="1"/>
  <c r="AA23"/>
  <c r="AR23"/>
  <c r="AP23"/>
  <c r="AN23"/>
  <c r="AV23" s="1"/>
  <c r="AL23"/>
  <c r="AT23" s="1"/>
  <c r="AD23"/>
  <c r="AW21"/>
  <c r="AS21"/>
  <c r="AQ21"/>
  <c r="AO21"/>
  <c r="AM21"/>
  <c r="AU21" s="1"/>
  <c r="AA21"/>
  <c r="AR21"/>
  <c r="AP21"/>
  <c r="AN21"/>
  <c r="AV21" s="1"/>
  <c r="AL21"/>
  <c r="AT21" s="1"/>
  <c r="AD21"/>
  <c r="AW19"/>
  <c r="AS19"/>
  <c r="AQ19"/>
  <c r="AO19"/>
  <c r="AM19"/>
  <c r="AU19" s="1"/>
  <c r="AA19"/>
  <c r="AR19"/>
  <c r="AP19"/>
  <c r="AN19"/>
  <c r="AV19" s="1"/>
  <c r="AL19"/>
  <c r="AT19" s="1"/>
  <c r="AD19"/>
  <c r="AW114" i="48"/>
  <c r="AS114"/>
  <c r="AQ114"/>
  <c r="AO114"/>
  <c r="AM114"/>
  <c r="AU114" s="1"/>
  <c r="AA114"/>
  <c r="AR114"/>
  <c r="AP114"/>
  <c r="AN114"/>
  <c r="AV114" s="1"/>
  <c r="AL114"/>
  <c r="AT114" s="1"/>
  <c r="AD114"/>
  <c r="AW112"/>
  <c r="AS112"/>
  <c r="AQ112"/>
  <c r="AO112"/>
  <c r="AM112"/>
  <c r="AU112" s="1"/>
  <c r="AA112"/>
  <c r="AR112"/>
  <c r="AP112"/>
  <c r="AN112"/>
  <c r="AV112" s="1"/>
  <c r="AL112"/>
  <c r="AT112" s="1"/>
  <c r="AD112"/>
  <c r="AW110"/>
  <c r="AS110"/>
  <c r="AQ110"/>
  <c r="AO110"/>
  <c r="AM110"/>
  <c r="AU110" s="1"/>
  <c r="AA110"/>
  <c r="AR110"/>
  <c r="AP110"/>
  <c r="AN110"/>
  <c r="AV110" s="1"/>
  <c r="AL110"/>
  <c r="AT110" s="1"/>
  <c r="AD110"/>
  <c r="AW108"/>
  <c r="AS108"/>
  <c r="AQ108"/>
  <c r="AO108"/>
  <c r="AM108"/>
  <c r="AU108" s="1"/>
  <c r="AA108"/>
  <c r="AR108"/>
  <c r="AP108"/>
  <c r="AN108"/>
  <c r="AV108" s="1"/>
  <c r="AL108"/>
  <c r="AT108" s="1"/>
  <c r="AD108"/>
  <c r="AW106"/>
  <c r="AS106"/>
  <c r="AQ106"/>
  <c r="AO106"/>
  <c r="AM106"/>
  <c r="AU106" s="1"/>
  <c r="AA106"/>
  <c r="AR106"/>
  <c r="AP106"/>
  <c r="AN106"/>
  <c r="AV106" s="1"/>
  <c r="AL106"/>
  <c r="AT106" s="1"/>
  <c r="AD106"/>
  <c r="AW104"/>
  <c r="AS104"/>
  <c r="AQ104"/>
  <c r="AO104"/>
  <c r="AM104"/>
  <c r="AU104" s="1"/>
  <c r="AA104"/>
  <c r="AR104"/>
  <c r="AP104"/>
  <c r="AN104"/>
  <c r="AV104" s="1"/>
  <c r="AL104"/>
  <c r="AT104" s="1"/>
  <c r="AD104"/>
  <c r="AW102"/>
  <c r="AS102"/>
  <c r="AQ102"/>
  <c r="AO102"/>
  <c r="AM102"/>
  <c r="AU102" s="1"/>
  <c r="AA102"/>
  <c r="AR102"/>
  <c r="AP102"/>
  <c r="AN102"/>
  <c r="AV102" s="1"/>
  <c r="AL102"/>
  <c r="AT102" s="1"/>
  <c r="AD102"/>
  <c r="AW100"/>
  <c r="AS100"/>
  <c r="AQ100"/>
  <c r="AO100"/>
  <c r="AM100"/>
  <c r="AU100" s="1"/>
  <c r="AA100"/>
  <c r="AR100"/>
  <c r="AP100"/>
  <c r="AN100"/>
  <c r="AV100" s="1"/>
  <c r="AL100"/>
  <c r="AT100" s="1"/>
  <c r="AD100"/>
  <c r="AW98"/>
  <c r="AS98"/>
  <c r="AQ98"/>
  <c r="AO98"/>
  <c r="AM98"/>
  <c r="AU98" s="1"/>
  <c r="AA98"/>
  <c r="AR98"/>
  <c r="AP98"/>
  <c r="AN98"/>
  <c r="AV98" s="1"/>
  <c r="AL98"/>
  <c r="AT98" s="1"/>
  <c r="AD98"/>
  <c r="AW96"/>
  <c r="AS96"/>
  <c r="AQ96"/>
  <c r="AO96"/>
  <c r="AM96"/>
  <c r="AU96" s="1"/>
  <c r="AA96"/>
  <c r="AR96"/>
  <c r="AP96"/>
  <c r="AN96"/>
  <c r="AV96" s="1"/>
  <c r="AL96"/>
  <c r="AT96" s="1"/>
  <c r="AD96"/>
  <c r="AW94"/>
  <c r="AS94"/>
  <c r="AQ94"/>
  <c r="AO94"/>
  <c r="AM94"/>
  <c r="AU94" s="1"/>
  <c r="AA94"/>
  <c r="AR94"/>
  <c r="AP94"/>
  <c r="AN94"/>
  <c r="AV94" s="1"/>
  <c r="AL94"/>
  <c r="AT94" s="1"/>
  <c r="AD94"/>
  <c r="AW92"/>
  <c r="AS92"/>
  <c r="AQ92"/>
  <c r="AO92"/>
  <c r="AM92"/>
  <c r="AU92" s="1"/>
  <c r="AA92"/>
  <c r="AR92"/>
  <c r="AP92"/>
  <c r="AN92"/>
  <c r="AV92" s="1"/>
  <c r="AL92"/>
  <c r="AT92" s="1"/>
  <c r="AD92"/>
  <c r="AW90"/>
  <c r="AS90"/>
  <c r="AQ90"/>
  <c r="AO90"/>
  <c r="AM90"/>
  <c r="AU90" s="1"/>
  <c r="AA90"/>
  <c r="AR90"/>
  <c r="AP90"/>
  <c r="AN90"/>
  <c r="AV90" s="1"/>
  <c r="AL90"/>
  <c r="AT90" s="1"/>
  <c r="AD90"/>
  <c r="AW88"/>
  <c r="AS88"/>
  <c r="AQ88"/>
  <c r="AO88"/>
  <c r="AM88"/>
  <c r="AU88" s="1"/>
  <c r="AA88"/>
  <c r="AR88"/>
  <c r="AP88"/>
  <c r="AN88"/>
  <c r="AV88" s="1"/>
  <c r="AL88"/>
  <c r="AT88" s="1"/>
  <c r="AD88"/>
  <c r="AW86"/>
  <c r="AS86"/>
  <c r="AQ86"/>
  <c r="AO86"/>
  <c r="AM86"/>
  <c r="AU86" s="1"/>
  <c r="AA86"/>
  <c r="AR86"/>
  <c r="AP86"/>
  <c r="AN86"/>
  <c r="AV86" s="1"/>
  <c r="AL86"/>
  <c r="AT86" s="1"/>
  <c r="AD86"/>
  <c r="AW84"/>
  <c r="AS84"/>
  <c r="AQ84"/>
  <c r="AO84"/>
  <c r="AM84"/>
  <c r="AU84" s="1"/>
  <c r="AA84"/>
  <c r="AR84"/>
  <c r="AP84"/>
  <c r="AN84"/>
  <c r="AV84" s="1"/>
  <c r="AL84"/>
  <c r="AT84" s="1"/>
  <c r="AD84"/>
  <c r="AW82"/>
  <c r="AS82"/>
  <c r="AQ82"/>
  <c r="AO82"/>
  <c r="AM82"/>
  <c r="AU82" s="1"/>
  <c r="AA82"/>
  <c r="AR82"/>
  <c r="AP82"/>
  <c r="AN82"/>
  <c r="AV82" s="1"/>
  <c r="AL82"/>
  <c r="AT82" s="1"/>
  <c r="AD82"/>
  <c r="AW80"/>
  <c r="AS80"/>
  <c r="AQ80"/>
  <c r="AO80"/>
  <c r="AM80"/>
  <c r="AU80" s="1"/>
  <c r="AA80"/>
  <c r="AR80"/>
  <c r="AP80"/>
  <c r="AN80"/>
  <c r="AV80" s="1"/>
  <c r="AL80"/>
  <c r="AT80" s="1"/>
  <c r="AD80"/>
  <c r="AW78"/>
  <c r="AS78"/>
  <c r="AQ78"/>
  <c r="AO78"/>
  <c r="AM78"/>
  <c r="AU78" s="1"/>
  <c r="AA78"/>
  <c r="AR78"/>
  <c r="AP78"/>
  <c r="AN78"/>
  <c r="AV78" s="1"/>
  <c r="AL78"/>
  <c r="AT78" s="1"/>
  <c r="AD78"/>
  <c r="AW76"/>
  <c r="AS76"/>
  <c r="AQ76"/>
  <c r="AO76"/>
  <c r="AM76"/>
  <c r="AU76" s="1"/>
  <c r="AA76"/>
  <c r="AR76"/>
  <c r="AP76"/>
  <c r="AN76"/>
  <c r="AV76" s="1"/>
  <c r="AL76"/>
  <c r="AT76" s="1"/>
  <c r="AD76"/>
  <c r="AW74"/>
  <c r="AS74"/>
  <c r="AQ74"/>
  <c r="AO74"/>
  <c r="AM74"/>
  <c r="AU74" s="1"/>
  <c r="AA74"/>
  <c r="AR74"/>
  <c r="AP74"/>
  <c r="AN74"/>
  <c r="AV74" s="1"/>
  <c r="AL74"/>
  <c r="AT74" s="1"/>
  <c r="AD74"/>
  <c r="AW72"/>
  <c r="AS72"/>
  <c r="AQ72"/>
  <c r="AO72"/>
  <c r="AM72"/>
  <c r="AU72" s="1"/>
  <c r="AA72"/>
  <c r="AR72"/>
  <c r="AP72"/>
  <c r="AN72"/>
  <c r="AV72" s="1"/>
  <c r="AL72"/>
  <c r="AT72" s="1"/>
  <c r="AD72"/>
  <c r="AW70"/>
  <c r="AS70"/>
  <c r="AQ70"/>
  <c r="AO70"/>
  <c r="AM70"/>
  <c r="AU70" s="1"/>
  <c r="AA70"/>
  <c r="AR70"/>
  <c r="AP70"/>
  <c r="AN70"/>
  <c r="AV70" s="1"/>
  <c r="AL70"/>
  <c r="AT70" s="1"/>
  <c r="AD70"/>
  <c r="AW68"/>
  <c r="AS68"/>
  <c r="AQ68"/>
  <c r="AO68"/>
  <c r="AM68"/>
  <c r="AU68" s="1"/>
  <c r="AA68"/>
  <c r="AR68"/>
  <c r="AP68"/>
  <c r="AN68"/>
  <c r="AV68" s="1"/>
  <c r="AL68"/>
  <c r="AT68" s="1"/>
  <c r="AD68"/>
  <c r="AW66"/>
  <c r="AS66"/>
  <c r="AQ66"/>
  <c r="AO66"/>
  <c r="AM66"/>
  <c r="AU66" s="1"/>
  <c r="AA66"/>
  <c r="AR66"/>
  <c r="AP66"/>
  <c r="AN66"/>
  <c r="AV66" s="1"/>
  <c r="AL66"/>
  <c r="AT66" s="1"/>
  <c r="AD66"/>
  <c r="AW64"/>
  <c r="AS64"/>
  <c r="AQ64"/>
  <c r="AO64"/>
  <c r="AM64"/>
  <c r="AU64" s="1"/>
  <c r="AA64"/>
  <c r="AR64"/>
  <c r="AP64"/>
  <c r="AN64"/>
  <c r="AV64" s="1"/>
  <c r="AL64"/>
  <c r="AT64" s="1"/>
  <c r="AD64"/>
  <c r="AW62"/>
  <c r="AS62"/>
  <c r="AQ62"/>
  <c r="AO62"/>
  <c r="AM62"/>
  <c r="AU62" s="1"/>
  <c r="AA62"/>
  <c r="AR62"/>
  <c r="AP62"/>
  <c r="AN62"/>
  <c r="AV62" s="1"/>
  <c r="AL62"/>
  <c r="AT62" s="1"/>
  <c r="AD62"/>
  <c r="AW60"/>
  <c r="AS60"/>
  <c r="AQ60"/>
  <c r="AO60"/>
  <c r="AM60"/>
  <c r="AU60" s="1"/>
  <c r="AA60"/>
  <c r="AR60"/>
  <c r="AP60"/>
  <c r="AN60"/>
  <c r="AV60" s="1"/>
  <c r="AL60"/>
  <c r="AT60" s="1"/>
  <c r="AD60"/>
  <c r="AW58"/>
  <c r="AS58"/>
  <c r="AQ58"/>
  <c r="AO58"/>
  <c r="AM58"/>
  <c r="AU58" s="1"/>
  <c r="AA58"/>
  <c r="AR58"/>
  <c r="AP58"/>
  <c r="AN58"/>
  <c r="AV58" s="1"/>
  <c r="AL58"/>
  <c r="AT58" s="1"/>
  <c r="AD58"/>
  <c r="AW56"/>
  <c r="AS56"/>
  <c r="AQ56"/>
  <c r="AO56"/>
  <c r="AM56"/>
  <c r="AU56" s="1"/>
  <c r="AA56"/>
  <c r="AR56"/>
  <c r="AP56"/>
  <c r="AN56"/>
  <c r="AV56" s="1"/>
  <c r="AL56"/>
  <c r="AT56" s="1"/>
  <c r="AD56"/>
  <c r="AW54"/>
  <c r="AS54"/>
  <c r="AQ54"/>
  <c r="AO54"/>
  <c r="AM54"/>
  <c r="AU54" s="1"/>
  <c r="AA54"/>
  <c r="AR54"/>
  <c r="AP54"/>
  <c r="AN54"/>
  <c r="AV54" s="1"/>
  <c r="AL54"/>
  <c r="AT54" s="1"/>
  <c r="AD54"/>
  <c r="AW52"/>
  <c r="AS52"/>
  <c r="AQ52"/>
  <c r="AO52"/>
  <c r="AM52"/>
  <c r="AU52" s="1"/>
  <c r="AA52"/>
  <c r="AR52"/>
  <c r="AP52"/>
  <c r="AN52"/>
  <c r="AV52" s="1"/>
  <c r="AL52"/>
  <c r="AT52" s="1"/>
  <c r="AD52"/>
  <c r="AW50"/>
  <c r="AS50"/>
  <c r="AQ50"/>
  <c r="AO50"/>
  <c r="AM50"/>
  <c r="AU50" s="1"/>
  <c r="AA50"/>
  <c r="AR50"/>
  <c r="AP50"/>
  <c r="AN50"/>
  <c r="AV50" s="1"/>
  <c r="AL50"/>
  <c r="AT50" s="1"/>
  <c r="AD50"/>
  <c r="AW48"/>
  <c r="AS48"/>
  <c r="AQ48"/>
  <c r="AO48"/>
  <c r="AM48"/>
  <c r="AU48" s="1"/>
  <c r="AA48"/>
  <c r="AR48"/>
  <c r="AP48"/>
  <c r="AN48"/>
  <c r="AV48" s="1"/>
  <c r="AL48"/>
  <c r="AT48" s="1"/>
  <c r="AD48"/>
  <c r="AW46"/>
  <c r="AS46"/>
  <c r="AQ46"/>
  <c r="AO46"/>
  <c r="AM46"/>
  <c r="AU46" s="1"/>
  <c r="AA46"/>
  <c r="AR46"/>
  <c r="AP46"/>
  <c r="AN46"/>
  <c r="AV46" s="1"/>
  <c r="AL46"/>
  <c r="AT46" s="1"/>
  <c r="AD46"/>
  <c r="AW44"/>
  <c r="AS44"/>
  <c r="AQ44"/>
  <c r="AO44"/>
  <c r="AM44"/>
  <c r="AU44" s="1"/>
  <c r="AA44"/>
  <c r="AR44"/>
  <c r="AP44"/>
  <c r="AN44"/>
  <c r="AV44" s="1"/>
  <c r="AL44"/>
  <c r="AT44" s="1"/>
  <c r="AD44"/>
  <c r="AW42"/>
  <c r="AS42"/>
  <c r="AQ42"/>
  <c r="AO42"/>
  <c r="AM42"/>
  <c r="AU42" s="1"/>
  <c r="AA42"/>
  <c r="AR42"/>
  <c r="AP42"/>
  <c r="AN42"/>
  <c r="AV42" s="1"/>
  <c r="AL42"/>
  <c r="AT42" s="1"/>
  <c r="AD42"/>
  <c r="AW40"/>
  <c r="AS40"/>
  <c r="AQ40"/>
  <c r="AO40"/>
  <c r="AM40"/>
  <c r="AU40" s="1"/>
  <c r="AA40"/>
  <c r="AR40"/>
  <c r="AP40"/>
  <c r="AN40"/>
  <c r="AV40" s="1"/>
  <c r="AL40"/>
  <c r="AT40" s="1"/>
  <c r="AD40"/>
  <c r="AW38"/>
  <c r="AS38"/>
  <c r="AQ38"/>
  <c r="AO38"/>
  <c r="AM38"/>
  <c r="AU38" s="1"/>
  <c r="AA38"/>
  <c r="AR38"/>
  <c r="AP38"/>
  <c r="AN38"/>
  <c r="AV38" s="1"/>
  <c r="AL38"/>
  <c r="AT38" s="1"/>
  <c r="AD38"/>
  <c r="AW36"/>
  <c r="AS36"/>
  <c r="AQ36"/>
  <c r="AO36"/>
  <c r="AM36"/>
  <c r="AU36" s="1"/>
  <c r="AA36"/>
  <c r="AR36"/>
  <c r="AP36"/>
  <c r="AN36"/>
  <c r="AV36" s="1"/>
  <c r="AL36"/>
  <c r="AT36" s="1"/>
  <c r="AD36"/>
  <c r="AW34"/>
  <c r="AS34"/>
  <c r="AQ34"/>
  <c r="AO34"/>
  <c r="AM34"/>
  <c r="AU34" s="1"/>
  <c r="AA34"/>
  <c r="AR34"/>
  <c r="AP34"/>
  <c r="AN34"/>
  <c r="AV34" s="1"/>
  <c r="AL34"/>
  <c r="AT34" s="1"/>
  <c r="AD34"/>
  <c r="AW32"/>
  <c r="AS32"/>
  <c r="AQ32"/>
  <c r="AO32"/>
  <c r="AM32"/>
  <c r="AU32" s="1"/>
  <c r="AA32"/>
  <c r="AR32"/>
  <c r="AP32"/>
  <c r="AN32"/>
  <c r="AV32" s="1"/>
  <c r="AL32"/>
  <c r="AT32" s="1"/>
  <c r="AD32"/>
  <c r="AW30"/>
  <c r="AS30"/>
  <c r="AQ30"/>
  <c r="AO30"/>
  <c r="AM30"/>
  <c r="AU30" s="1"/>
  <c r="AA30"/>
  <c r="AR30"/>
  <c r="AP30"/>
  <c r="AN30"/>
  <c r="AV30" s="1"/>
  <c r="AL30"/>
  <c r="AT30" s="1"/>
  <c r="AD30"/>
  <c r="AW28"/>
  <c r="AS28"/>
  <c r="AQ28"/>
  <c r="AO28"/>
  <c r="AM28"/>
  <c r="AU28" s="1"/>
  <c r="AA28"/>
  <c r="AR28"/>
  <c r="AP28"/>
  <c r="AN28"/>
  <c r="AV28" s="1"/>
  <c r="AL28"/>
  <c r="AT28" s="1"/>
  <c r="AD28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P24"/>
  <c r="AN24"/>
  <c r="AV24" s="1"/>
  <c r="AL24"/>
  <c r="AT24" s="1"/>
  <c r="AD24"/>
  <c r="AW22"/>
  <c r="AS22"/>
  <c r="AQ22"/>
  <c r="AO22"/>
  <c r="AM22"/>
  <c r="AU22" s="1"/>
  <c r="AA22"/>
  <c r="AR22"/>
  <c r="AP22"/>
  <c r="AN22"/>
  <c r="AV22" s="1"/>
  <c r="AL22"/>
  <c r="AT22" s="1"/>
  <c r="AD22"/>
  <c r="AW20"/>
  <c r="AS20"/>
  <c r="AQ20"/>
  <c r="AO20"/>
  <c r="AM20"/>
  <c r="AU20" s="1"/>
  <c r="AA20"/>
  <c r="AR20"/>
  <c r="AP20"/>
  <c r="AN20"/>
  <c r="AV20" s="1"/>
  <c r="AL20"/>
  <c r="AT20" s="1"/>
  <c r="AD20"/>
  <c r="AW18"/>
  <c r="AS18"/>
  <c r="AQ18"/>
  <c r="AO18"/>
  <c r="AM18"/>
  <c r="AU18" s="1"/>
  <c r="AA18"/>
  <c r="AR18"/>
  <c r="AP18"/>
  <c r="AN18"/>
  <c r="AV18" s="1"/>
  <c r="AL18"/>
  <c r="AT18" s="1"/>
  <c r="AD18"/>
  <c r="AW113" i="47"/>
  <c r="AS113"/>
  <c r="AQ113"/>
  <c r="AO113"/>
  <c r="AM113"/>
  <c r="AU113" s="1"/>
  <c r="AA113"/>
  <c r="AR113"/>
  <c r="AP113"/>
  <c r="AN113"/>
  <c r="AV113" s="1"/>
  <c r="AL113"/>
  <c r="AT113" s="1"/>
  <c r="AD113"/>
  <c r="AW111"/>
  <c r="AS111"/>
  <c r="AQ111"/>
  <c r="AO111"/>
  <c r="AM111"/>
  <c r="AU111" s="1"/>
  <c r="AA111"/>
  <c r="AR111"/>
  <c r="AP111"/>
  <c r="AN111"/>
  <c r="AV111" s="1"/>
  <c r="AL111"/>
  <c r="AT111" s="1"/>
  <c r="AD111"/>
  <c r="AW109"/>
  <c r="AS109"/>
  <c r="AQ109"/>
  <c r="AO109"/>
  <c r="AM109"/>
  <c r="AU109" s="1"/>
  <c r="AA109"/>
  <c r="AR109"/>
  <c r="AP109"/>
  <c r="AN109"/>
  <c r="AV109" s="1"/>
  <c r="AL109"/>
  <c r="AT109" s="1"/>
  <c r="AD109"/>
  <c r="AW107"/>
  <c r="AS107"/>
  <c r="AQ107"/>
  <c r="AO107"/>
  <c r="AM107"/>
  <c r="AU107" s="1"/>
  <c r="AA107"/>
  <c r="AR107"/>
  <c r="AP107"/>
  <c r="AN107"/>
  <c r="AV107" s="1"/>
  <c r="AL107"/>
  <c r="AT107" s="1"/>
  <c r="AD107"/>
  <c r="AW105"/>
  <c r="AS105"/>
  <c r="AQ105"/>
  <c r="AO105"/>
  <c r="AM105"/>
  <c r="AU105" s="1"/>
  <c r="AA105"/>
  <c r="AR105"/>
  <c r="AP105"/>
  <c r="AN105"/>
  <c r="AV105" s="1"/>
  <c r="AL105"/>
  <c r="AT105" s="1"/>
  <c r="AD105"/>
  <c r="AW103"/>
  <c r="AS103"/>
  <c r="AQ103"/>
  <c r="AO103"/>
  <c r="AM103"/>
  <c r="AU103" s="1"/>
  <c r="AA103"/>
  <c r="AR103"/>
  <c r="AP103"/>
  <c r="AN103"/>
  <c r="AV103" s="1"/>
  <c r="AL103"/>
  <c r="AT103" s="1"/>
  <c r="AD103"/>
  <c r="AW101"/>
  <c r="AS101"/>
  <c r="AQ101"/>
  <c r="AO101"/>
  <c r="AM101"/>
  <c r="AU101" s="1"/>
  <c r="AA101"/>
  <c r="AR101"/>
  <c r="AP101"/>
  <c r="AN101"/>
  <c r="AV101" s="1"/>
  <c r="AL101"/>
  <c r="AT101" s="1"/>
  <c r="AD101"/>
  <c r="AW99"/>
  <c r="AS99"/>
  <c r="AQ99"/>
  <c r="AO99"/>
  <c r="AM99"/>
  <c r="AU99" s="1"/>
  <c r="AA99"/>
  <c r="AR99"/>
  <c r="AP99"/>
  <c r="AN99"/>
  <c r="AV99" s="1"/>
  <c r="AL99"/>
  <c r="AT99" s="1"/>
  <c r="AD99"/>
  <c r="AW97"/>
  <c r="AS97"/>
  <c r="AQ97"/>
  <c r="AO97"/>
  <c r="AM97"/>
  <c r="AU97" s="1"/>
  <c r="AA97"/>
  <c r="AR97"/>
  <c r="AP97"/>
  <c r="AN97"/>
  <c r="AV97" s="1"/>
  <c r="AL97"/>
  <c r="AT97" s="1"/>
  <c r="AD97"/>
  <c r="AB16" i="48"/>
  <c r="AC16" s="1"/>
  <c r="AR51" i="46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B15" i="47"/>
  <c r="Z15"/>
  <c r="W15" s="1"/>
  <c r="U15" s="1"/>
  <c r="AC15"/>
  <c r="AR63"/>
  <c r="AP63"/>
  <c r="AN63"/>
  <c r="AV63" s="1"/>
  <c r="AL63"/>
  <c r="AT63" s="1"/>
  <c r="AD63"/>
  <c r="AW63"/>
  <c r="AS63"/>
  <c r="AQ63"/>
  <c r="AO63"/>
  <c r="AM63"/>
  <c r="AU63" s="1"/>
  <c r="AA63"/>
  <c r="AR61"/>
  <c r="AP61"/>
  <c r="AN61"/>
  <c r="AV61" s="1"/>
  <c r="AL61"/>
  <c r="AT61" s="1"/>
  <c r="AD61"/>
  <c r="AW61"/>
  <c r="AS61"/>
  <c r="AQ61"/>
  <c r="AO61"/>
  <c r="AM61"/>
  <c r="AU61" s="1"/>
  <c r="AA61"/>
  <c r="AR59"/>
  <c r="AP59"/>
  <c r="AN59"/>
  <c r="AV59" s="1"/>
  <c r="AL59"/>
  <c r="AT59" s="1"/>
  <c r="AD59"/>
  <c r="AW59"/>
  <c r="AS59"/>
  <c r="AQ59"/>
  <c r="AO59"/>
  <c r="AM59"/>
  <c r="AU59" s="1"/>
  <c r="AA59"/>
  <c r="AR57"/>
  <c r="AP57"/>
  <c r="AN57"/>
  <c r="AV57" s="1"/>
  <c r="AL57"/>
  <c r="AT57" s="1"/>
  <c r="AD57"/>
  <c r="AW57"/>
  <c r="AS57"/>
  <c r="AQ57"/>
  <c r="AO57"/>
  <c r="AM57"/>
  <c r="AU57" s="1"/>
  <c r="AA57"/>
  <c r="AR55"/>
  <c r="AP55"/>
  <c r="AN55"/>
  <c r="AV55" s="1"/>
  <c r="AL55"/>
  <c r="AT55" s="1"/>
  <c r="AD55"/>
  <c r="AW55"/>
  <c r="AS55"/>
  <c r="AQ55"/>
  <c r="AO55"/>
  <c r="AM55"/>
  <c r="AU55" s="1"/>
  <c r="AA55"/>
  <c r="AR53"/>
  <c r="AP53"/>
  <c r="AN53"/>
  <c r="AV53" s="1"/>
  <c r="AL53"/>
  <c r="AT53" s="1"/>
  <c r="AD53"/>
  <c r="AW53"/>
  <c r="AS53"/>
  <c r="AQ53"/>
  <c r="AO53"/>
  <c r="AM53"/>
  <c r="AU53" s="1"/>
  <c r="AA53"/>
  <c r="AR51"/>
  <c r="AP51"/>
  <c r="AN51"/>
  <c r="AV51" s="1"/>
  <c r="AL51"/>
  <c r="AT51" s="1"/>
  <c r="AD51"/>
  <c r="AW51"/>
  <c r="AS51"/>
  <c r="AQ51"/>
  <c r="AO51"/>
  <c r="AM51"/>
  <c r="AU51" s="1"/>
  <c r="AA51"/>
  <c r="AR49"/>
  <c r="AP49"/>
  <c r="AN49"/>
  <c r="AV49" s="1"/>
  <c r="AL49"/>
  <c r="AT49" s="1"/>
  <c r="AD49"/>
  <c r="AW49"/>
  <c r="AS49"/>
  <c r="AQ49"/>
  <c r="AO49"/>
  <c r="AM49"/>
  <c r="AU49" s="1"/>
  <c r="AA49"/>
  <c r="AR47"/>
  <c r="AP47"/>
  <c r="AN47"/>
  <c r="AV47" s="1"/>
  <c r="AL47"/>
  <c r="AT47" s="1"/>
  <c r="AD47"/>
  <c r="AW47"/>
  <c r="AS47"/>
  <c r="AQ47"/>
  <c r="AO47"/>
  <c r="AM47"/>
  <c r="AU47" s="1"/>
  <c r="AA47"/>
  <c r="AR45"/>
  <c r="AP45"/>
  <c r="AN45"/>
  <c r="AV45" s="1"/>
  <c r="AL45"/>
  <c r="AT45" s="1"/>
  <c r="AD45"/>
  <c r="AW45"/>
  <c r="AS45"/>
  <c r="AQ45"/>
  <c r="AO45"/>
  <c r="AM45"/>
  <c r="AU45" s="1"/>
  <c r="AA45"/>
  <c r="AR43"/>
  <c r="AP43"/>
  <c r="AN43"/>
  <c r="AV43" s="1"/>
  <c r="AL43"/>
  <c r="AT43" s="1"/>
  <c r="AD43"/>
  <c r="AW43"/>
  <c r="AS43"/>
  <c r="AQ43"/>
  <c r="AO43"/>
  <c r="AM43"/>
  <c r="AU43" s="1"/>
  <c r="AA43"/>
  <c r="AR41"/>
  <c r="AP41"/>
  <c r="AN41"/>
  <c r="AV41" s="1"/>
  <c r="AL41"/>
  <c r="AT41" s="1"/>
  <c r="AD41"/>
  <c r="AW41"/>
  <c r="AS41"/>
  <c r="AQ41"/>
  <c r="AO41"/>
  <c r="AM41"/>
  <c r="AU41" s="1"/>
  <c r="AA41"/>
  <c r="AR39"/>
  <c r="AP39"/>
  <c r="AN39"/>
  <c r="AV39" s="1"/>
  <c r="AL39"/>
  <c r="AT39" s="1"/>
  <c r="AD39"/>
  <c r="AW39"/>
  <c r="AS39"/>
  <c r="AQ39"/>
  <c r="AO39"/>
  <c r="AM39"/>
  <c r="AU39" s="1"/>
  <c r="AA39"/>
  <c r="AR37"/>
  <c r="AP37"/>
  <c r="AN37"/>
  <c r="AV37" s="1"/>
  <c r="AL37"/>
  <c r="AT37" s="1"/>
  <c r="AD37"/>
  <c r="AW37"/>
  <c r="AS37"/>
  <c r="AQ37"/>
  <c r="AO37"/>
  <c r="AM37"/>
  <c r="AU37" s="1"/>
  <c r="AA37"/>
  <c r="AR35"/>
  <c r="AP35"/>
  <c r="AN35"/>
  <c r="AV35" s="1"/>
  <c r="AL35"/>
  <c r="AT35" s="1"/>
  <c r="AD35"/>
  <c r="AW35"/>
  <c r="AS35"/>
  <c r="AQ35"/>
  <c r="AO35"/>
  <c r="AM35"/>
  <c r="AU35" s="1"/>
  <c r="AA35"/>
  <c r="AR33"/>
  <c r="AP33"/>
  <c r="AN33"/>
  <c r="AV33" s="1"/>
  <c r="AL33"/>
  <c r="AT33" s="1"/>
  <c r="AD33"/>
  <c r="AW33"/>
  <c r="AS33"/>
  <c r="AQ33"/>
  <c r="AO33"/>
  <c r="AM33"/>
  <c r="AU33" s="1"/>
  <c r="AA33"/>
  <c r="AR31"/>
  <c r="AP31"/>
  <c r="AN31"/>
  <c r="AV31" s="1"/>
  <c r="AL31"/>
  <c r="AT31" s="1"/>
  <c r="AD31"/>
  <c r="AW31"/>
  <c r="AS31"/>
  <c r="AQ31"/>
  <c r="AO31"/>
  <c r="AM31"/>
  <c r="AU31" s="1"/>
  <c r="AA31"/>
  <c r="AR29"/>
  <c r="AP29"/>
  <c r="AN29"/>
  <c r="AV29" s="1"/>
  <c r="AL29"/>
  <c r="AT29" s="1"/>
  <c r="AD29"/>
  <c r="AW29"/>
  <c r="AS29"/>
  <c r="AQ29"/>
  <c r="AO29"/>
  <c r="AM29"/>
  <c r="AU29" s="1"/>
  <c r="AA29"/>
  <c r="AR27"/>
  <c r="AP27"/>
  <c r="AN27"/>
  <c r="AV27" s="1"/>
  <c r="AL27"/>
  <c r="AT27" s="1"/>
  <c r="AD27"/>
  <c r="AW27"/>
  <c r="AS27"/>
  <c r="AQ27"/>
  <c r="AO27"/>
  <c r="AM27"/>
  <c r="AU27" s="1"/>
  <c r="AA27"/>
  <c r="AR25"/>
  <c r="AP25"/>
  <c r="AN25"/>
  <c r="AV25" s="1"/>
  <c r="AL25"/>
  <c r="AT25" s="1"/>
  <c r="AD25"/>
  <c r="AW25"/>
  <c r="AS25"/>
  <c r="AQ25"/>
  <c r="AO25"/>
  <c r="AM25"/>
  <c r="AU25" s="1"/>
  <c r="AA25"/>
  <c r="AR23"/>
  <c r="AP23"/>
  <c r="AN23"/>
  <c r="AV23" s="1"/>
  <c r="AL23"/>
  <c r="AT23" s="1"/>
  <c r="AD23"/>
  <c r="AW23"/>
  <c r="AS23"/>
  <c r="AQ23"/>
  <c r="AO23"/>
  <c r="AM23"/>
  <c r="AU23" s="1"/>
  <c r="AA23"/>
  <c r="AR21"/>
  <c r="AP21"/>
  <c r="AN21"/>
  <c r="AV21" s="1"/>
  <c r="AL21"/>
  <c r="AT21" s="1"/>
  <c r="AD21"/>
  <c r="AW21"/>
  <c r="AS21"/>
  <c r="AQ21"/>
  <c r="AO21"/>
  <c r="AM21"/>
  <c r="AU21" s="1"/>
  <c r="AA21"/>
  <c r="AR19"/>
  <c r="AP19"/>
  <c r="AN19"/>
  <c r="AV19" s="1"/>
  <c r="AL19"/>
  <c r="AT19" s="1"/>
  <c r="AD19"/>
  <c r="AW19"/>
  <c r="AS19"/>
  <c r="AQ19"/>
  <c r="AO19"/>
  <c r="AM19"/>
  <c r="AU19" s="1"/>
  <c r="AA19"/>
  <c r="AR114" i="46"/>
  <c r="AP114"/>
  <c r="AN114"/>
  <c r="AV114" s="1"/>
  <c r="AL114"/>
  <c r="AT114" s="1"/>
  <c r="AD114"/>
  <c r="AW114"/>
  <c r="AS114"/>
  <c r="AQ114"/>
  <c r="AO114"/>
  <c r="AM114"/>
  <c r="AU114" s="1"/>
  <c r="AA114"/>
  <c r="AR112"/>
  <c r="AP112"/>
  <c r="AN112"/>
  <c r="AV112" s="1"/>
  <c r="AL112"/>
  <c r="AT112" s="1"/>
  <c r="AD112"/>
  <c r="AW112"/>
  <c r="AS112"/>
  <c r="AQ112"/>
  <c r="AO112"/>
  <c r="AM112"/>
  <c r="AU112" s="1"/>
  <c r="AA112"/>
  <c r="AR110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6"/>
  <c r="AP96"/>
  <c r="AN96"/>
  <c r="AV96" s="1"/>
  <c r="AL96"/>
  <c r="AT96" s="1"/>
  <c r="AD96"/>
  <c r="AW96"/>
  <c r="AS96"/>
  <c r="AQ96"/>
  <c r="AO96"/>
  <c r="AM96"/>
  <c r="AU96" s="1"/>
  <c r="AA96"/>
  <c r="AR94"/>
  <c r="AP94"/>
  <c r="AN94"/>
  <c r="AV94" s="1"/>
  <c r="AL94"/>
  <c r="AT94" s="1"/>
  <c r="AD94"/>
  <c r="AW94"/>
  <c r="AS94"/>
  <c r="AQ94"/>
  <c r="AO94"/>
  <c r="AM94"/>
  <c r="AU94" s="1"/>
  <c r="AA94"/>
  <c r="AR92"/>
  <c r="AP92"/>
  <c r="AN92"/>
  <c r="AV92" s="1"/>
  <c r="AL92"/>
  <c r="AT92" s="1"/>
  <c r="AD92"/>
  <c r="AW92"/>
  <c r="AS92"/>
  <c r="AQ92"/>
  <c r="AO92"/>
  <c r="AM92"/>
  <c r="AU92" s="1"/>
  <c r="AA92"/>
  <c r="AR90"/>
  <c r="AP90"/>
  <c r="AN90"/>
  <c r="AV90" s="1"/>
  <c r="AL90"/>
  <c r="AT90" s="1"/>
  <c r="AD90"/>
  <c r="AW90"/>
  <c r="AS90"/>
  <c r="AQ90"/>
  <c r="AO90"/>
  <c r="AM90"/>
  <c r="AU90" s="1"/>
  <c r="AA90"/>
  <c r="AR88"/>
  <c r="AP88"/>
  <c r="AN88"/>
  <c r="AV88" s="1"/>
  <c r="AL88"/>
  <c r="AT88" s="1"/>
  <c r="AD88"/>
  <c r="AW88"/>
  <c r="AS88"/>
  <c r="AQ88"/>
  <c r="AO88"/>
  <c r="AM88"/>
  <c r="AU88" s="1"/>
  <c r="AA88"/>
  <c r="AR86"/>
  <c r="AP86"/>
  <c r="AN86"/>
  <c r="AV86" s="1"/>
  <c r="AL86"/>
  <c r="AT86" s="1"/>
  <c r="AD86"/>
  <c r="AW86"/>
  <c r="AS86"/>
  <c r="AQ86"/>
  <c r="AO86"/>
  <c r="AM86"/>
  <c r="AU86" s="1"/>
  <c r="AA86"/>
  <c r="AR84"/>
  <c r="AP84"/>
  <c r="AN84"/>
  <c r="AV84" s="1"/>
  <c r="AL84"/>
  <c r="AT84" s="1"/>
  <c r="AD84"/>
  <c r="AW84"/>
  <c r="AS84"/>
  <c r="AQ84"/>
  <c r="AO84"/>
  <c r="AM84"/>
  <c r="AU84" s="1"/>
  <c r="AA84"/>
  <c r="AR82"/>
  <c r="AP82"/>
  <c r="AN82"/>
  <c r="AV82" s="1"/>
  <c r="AL82"/>
  <c r="AT82" s="1"/>
  <c r="AD82"/>
  <c r="AW82"/>
  <c r="AS82"/>
  <c r="AQ82"/>
  <c r="AO82"/>
  <c r="AM82"/>
  <c r="AU82" s="1"/>
  <c r="AA82"/>
  <c r="AR80"/>
  <c r="AP80"/>
  <c r="AN80"/>
  <c r="AV80" s="1"/>
  <c r="AL80"/>
  <c r="AT80" s="1"/>
  <c r="AD80"/>
  <c r="AW80"/>
  <c r="AS80"/>
  <c r="AQ80"/>
  <c r="AO80"/>
  <c r="AM80"/>
  <c r="AU80" s="1"/>
  <c r="AA80"/>
  <c r="AR78"/>
  <c r="AP78"/>
  <c r="AN78"/>
  <c r="AV78" s="1"/>
  <c r="AL78"/>
  <c r="AT78" s="1"/>
  <c r="AD78"/>
  <c r="AW78"/>
  <c r="AS78"/>
  <c r="AQ78"/>
  <c r="AO78"/>
  <c r="AM78"/>
  <c r="AU78" s="1"/>
  <c r="AA78"/>
  <c r="AR76"/>
  <c r="AP76"/>
  <c r="AN76"/>
  <c r="AV76" s="1"/>
  <c r="AL76"/>
  <c r="AT76" s="1"/>
  <c r="AD76"/>
  <c r="AW76"/>
  <c r="AS76"/>
  <c r="AQ76"/>
  <c r="AO76"/>
  <c r="AM76"/>
  <c r="AU76" s="1"/>
  <c r="AA76"/>
  <c r="AR74"/>
  <c r="AP74"/>
  <c r="AN74"/>
  <c r="AV74" s="1"/>
  <c r="AL74"/>
  <c r="AT74" s="1"/>
  <c r="AD74"/>
  <c r="AW74"/>
  <c r="AS74"/>
  <c r="AQ74"/>
  <c r="AO74"/>
  <c r="AM74"/>
  <c r="AU74" s="1"/>
  <c r="AA74"/>
  <c r="AR72"/>
  <c r="AP72"/>
  <c r="AN72"/>
  <c r="AV72" s="1"/>
  <c r="AL72"/>
  <c r="AT72" s="1"/>
  <c r="AD72"/>
  <c r="AW72"/>
  <c r="AS72"/>
  <c r="AQ72"/>
  <c r="AO72"/>
  <c r="AM72"/>
  <c r="AU72" s="1"/>
  <c r="AA72"/>
  <c r="AR70"/>
  <c r="AP70"/>
  <c r="AN70"/>
  <c r="AV70" s="1"/>
  <c r="AL70"/>
  <c r="AT70" s="1"/>
  <c r="AD70"/>
  <c r="AW70"/>
  <c r="AS70"/>
  <c r="AQ70"/>
  <c r="AO70"/>
  <c r="AM70"/>
  <c r="AU70" s="1"/>
  <c r="AA70"/>
  <c r="AR68"/>
  <c r="AP68"/>
  <c r="AN68"/>
  <c r="AV68" s="1"/>
  <c r="AL68"/>
  <c r="AT68" s="1"/>
  <c r="AD68"/>
  <c r="AW68"/>
  <c r="AS68"/>
  <c r="AQ68"/>
  <c r="AO68"/>
  <c r="AM68"/>
  <c r="AU68" s="1"/>
  <c r="AA68"/>
  <c r="AR66"/>
  <c r="AP66"/>
  <c r="AN66"/>
  <c r="AV66" s="1"/>
  <c r="AL66"/>
  <c r="AT66" s="1"/>
  <c r="AD66"/>
  <c r="AW66"/>
  <c r="AS66"/>
  <c r="AQ66"/>
  <c r="AO66"/>
  <c r="AM66"/>
  <c r="AU66" s="1"/>
  <c r="AA66"/>
  <c r="AR64"/>
  <c r="AP64"/>
  <c r="AN64"/>
  <c r="AV64" s="1"/>
  <c r="AL64"/>
  <c r="AT64" s="1"/>
  <c r="AD64"/>
  <c r="AW64"/>
  <c r="AS64"/>
  <c r="AQ64"/>
  <c r="AO64"/>
  <c r="AM64"/>
  <c r="AU64" s="1"/>
  <c r="AA64"/>
  <c r="AR62"/>
  <c r="AP62"/>
  <c r="AN62"/>
  <c r="AV62" s="1"/>
  <c r="AL62"/>
  <c r="AT62" s="1"/>
  <c r="AD62"/>
  <c r="AW62"/>
  <c r="AS62"/>
  <c r="AQ62"/>
  <c r="AO62"/>
  <c r="AM62"/>
  <c r="AU62" s="1"/>
  <c r="AA62"/>
  <c r="AR60"/>
  <c r="AP60"/>
  <c r="AN60"/>
  <c r="AV60" s="1"/>
  <c r="AL60"/>
  <c r="AT60" s="1"/>
  <c r="AD60"/>
  <c r="AW60"/>
  <c r="AS60"/>
  <c r="AQ60"/>
  <c r="AO60"/>
  <c r="AM60"/>
  <c r="AU60" s="1"/>
  <c r="AA60"/>
  <c r="AR58"/>
  <c r="AP58"/>
  <c r="AN58"/>
  <c r="AV58" s="1"/>
  <c r="AL58"/>
  <c r="AT58" s="1"/>
  <c r="AD58"/>
  <c r="AW58"/>
  <c r="AS58"/>
  <c r="AQ58"/>
  <c r="AO58"/>
  <c r="AM58"/>
  <c r="AU58" s="1"/>
  <c r="AA58"/>
  <c r="AR56"/>
  <c r="AP56"/>
  <c r="AN56"/>
  <c r="AV56" s="1"/>
  <c r="AL56"/>
  <c r="AT56" s="1"/>
  <c r="AD56"/>
  <c r="AW56"/>
  <c r="AS56"/>
  <c r="AQ56"/>
  <c r="AO56"/>
  <c r="AM56"/>
  <c r="AU56" s="1"/>
  <c r="AA56"/>
  <c r="AR54"/>
  <c r="AP54"/>
  <c r="AN54"/>
  <c r="AV54" s="1"/>
  <c r="AL54"/>
  <c r="AT54" s="1"/>
  <c r="AD54"/>
  <c r="AW54"/>
  <c r="AS54"/>
  <c r="AQ54"/>
  <c r="AO54"/>
  <c r="AM54"/>
  <c r="AU54" s="1"/>
  <c r="AA54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B17"/>
  <c r="Z17" s="1"/>
  <c r="W17" s="1"/>
  <c r="U17" s="1"/>
  <c r="AC17"/>
  <c r="AB15"/>
  <c r="Z15"/>
  <c r="W15" s="1"/>
  <c r="U15" s="1"/>
  <c r="AC15"/>
  <c r="AR35" i="51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W113" i="50"/>
  <c r="AS113"/>
  <c r="AQ113"/>
  <c r="AO113"/>
  <c r="AM113"/>
  <c r="AU113" s="1"/>
  <c r="AA113"/>
  <c r="AP113"/>
  <c r="AL113"/>
  <c r="AD113"/>
  <c r="AR113"/>
  <c r="AN113"/>
  <c r="AV113" s="1"/>
  <c r="AW111"/>
  <c r="AS111"/>
  <c r="AQ111"/>
  <c r="AO111"/>
  <c r="AM111"/>
  <c r="AU111" s="1"/>
  <c r="AA111"/>
  <c r="AP111"/>
  <c r="AL111"/>
  <c r="AT111" s="1"/>
  <c r="AD111"/>
  <c r="AR111"/>
  <c r="AN111"/>
  <c r="AW109"/>
  <c r="AS109"/>
  <c r="AQ109"/>
  <c r="AO109"/>
  <c r="AM109"/>
  <c r="AU109" s="1"/>
  <c r="AA109"/>
  <c r="AP109"/>
  <c r="AL109"/>
  <c r="AD109"/>
  <c r="AR109"/>
  <c r="AN109"/>
  <c r="AV109" s="1"/>
  <c r="AW107"/>
  <c r="AS107"/>
  <c r="AQ107"/>
  <c r="AO107"/>
  <c r="AM107"/>
  <c r="AU107" s="1"/>
  <c r="AA107"/>
  <c r="AP107"/>
  <c r="AL107"/>
  <c r="AT107" s="1"/>
  <c r="AD107"/>
  <c r="AR107"/>
  <c r="AN107"/>
  <c r="AW105"/>
  <c r="AS105"/>
  <c r="AQ105"/>
  <c r="AO105"/>
  <c r="AM105"/>
  <c r="AU105" s="1"/>
  <c r="AA105"/>
  <c r="AP105"/>
  <c r="AL105"/>
  <c r="AD105"/>
  <c r="AR105"/>
  <c r="AN105"/>
  <c r="AV105" s="1"/>
  <c r="AW103"/>
  <c r="AS103"/>
  <c r="AQ103"/>
  <c r="AO103"/>
  <c r="AM103"/>
  <c r="AU103" s="1"/>
  <c r="AA103"/>
  <c r="AP103"/>
  <c r="AL103"/>
  <c r="AT103" s="1"/>
  <c r="AD103"/>
  <c r="AR103"/>
  <c r="AN103"/>
  <c r="AW101"/>
  <c r="AS101"/>
  <c r="AQ101"/>
  <c r="AO101"/>
  <c r="AM101"/>
  <c r="AU101" s="1"/>
  <c r="AA101"/>
  <c r="AP101"/>
  <c r="AL101"/>
  <c r="AD101"/>
  <c r="AR101"/>
  <c r="AN101"/>
  <c r="AV101" s="1"/>
  <c r="AW99"/>
  <c r="AS99"/>
  <c r="AQ99"/>
  <c r="AO99"/>
  <c r="AM99"/>
  <c r="AU99" s="1"/>
  <c r="AA99"/>
  <c r="AP99"/>
  <c r="AL99"/>
  <c r="AT99" s="1"/>
  <c r="AD99"/>
  <c r="AR99"/>
  <c r="AN99"/>
  <c r="AW97"/>
  <c r="AS97"/>
  <c r="AQ97"/>
  <c r="AO97"/>
  <c r="AM97"/>
  <c r="AU97" s="1"/>
  <c r="AA97"/>
  <c r="AP97"/>
  <c r="AL97"/>
  <c r="AD97"/>
  <c r="AR97"/>
  <c r="AN97"/>
  <c r="AV97" s="1"/>
  <c r="AW95"/>
  <c r="AS95"/>
  <c r="AQ95"/>
  <c r="AO95"/>
  <c r="AM95"/>
  <c r="AU95" s="1"/>
  <c r="AA95"/>
  <c r="AP95"/>
  <c r="AL95"/>
  <c r="AT95" s="1"/>
  <c r="AD95"/>
  <c r="AR95"/>
  <c r="AN95"/>
  <c r="AW93"/>
  <c r="AS93"/>
  <c r="AQ93"/>
  <c r="AO93"/>
  <c r="AM93"/>
  <c r="AU93" s="1"/>
  <c r="AA93"/>
  <c r="AP93"/>
  <c r="AL93"/>
  <c r="AD93"/>
  <c r="AR93"/>
  <c r="AN93"/>
  <c r="AV93" s="1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W31"/>
  <c r="AS31"/>
  <c r="AQ31"/>
  <c r="AO31"/>
  <c r="AM31"/>
  <c r="AU31" s="1"/>
  <c r="AA31"/>
  <c r="AR31"/>
  <c r="AP31"/>
  <c r="AN31"/>
  <c r="AV31" s="1"/>
  <c r="AL31"/>
  <c r="AT31" s="1"/>
  <c r="AD31"/>
  <c r="AW27"/>
  <c r="AS27"/>
  <c r="AQ27"/>
  <c r="AO27"/>
  <c r="AM27"/>
  <c r="AU27" s="1"/>
  <c r="AA27"/>
  <c r="AR27"/>
  <c r="AP27"/>
  <c r="AN27"/>
  <c r="AV27" s="1"/>
  <c r="AL27"/>
  <c r="AT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2" i="49"/>
  <c r="AS112"/>
  <c r="AQ112"/>
  <c r="AO112"/>
  <c r="AM112"/>
  <c r="AU112" s="1"/>
  <c r="AA112"/>
  <c r="AR112"/>
  <c r="AP112"/>
  <c r="AN112"/>
  <c r="AV112" s="1"/>
  <c r="AL112"/>
  <c r="AT112" s="1"/>
  <c r="AD112"/>
  <c r="AW108"/>
  <c r="AS108"/>
  <c r="AQ108"/>
  <c r="AO108"/>
  <c r="AM108"/>
  <c r="AU108" s="1"/>
  <c r="AA108"/>
  <c r="AR108"/>
  <c r="AP108"/>
  <c r="AN108"/>
  <c r="AV108" s="1"/>
  <c r="AL108"/>
  <c r="AT108" s="1"/>
  <c r="AD108"/>
  <c r="AW104"/>
  <c r="AS104"/>
  <c r="AQ104"/>
  <c r="AO104"/>
  <c r="AM104"/>
  <c r="AU104" s="1"/>
  <c r="AA104"/>
  <c r="AR104"/>
  <c r="AP104"/>
  <c r="AN104"/>
  <c r="AV104" s="1"/>
  <c r="AL104"/>
  <c r="AT104" s="1"/>
  <c r="AD104"/>
  <c r="AW100"/>
  <c r="AS100"/>
  <c r="AQ100"/>
  <c r="AO100"/>
  <c r="AM100"/>
  <c r="AU100" s="1"/>
  <c r="AA100"/>
  <c r="AR100"/>
  <c r="AP100"/>
  <c r="AN100"/>
  <c r="AV100" s="1"/>
  <c r="AL100"/>
  <c r="AT100" s="1"/>
  <c r="AD100"/>
  <c r="AW96"/>
  <c r="AS96"/>
  <c r="AQ96"/>
  <c r="AO96"/>
  <c r="AM96"/>
  <c r="AU96" s="1"/>
  <c r="AA96"/>
  <c r="AR96"/>
  <c r="AP96"/>
  <c r="AN96"/>
  <c r="AV96" s="1"/>
  <c r="AL96"/>
  <c r="AT96" s="1"/>
  <c r="AD96"/>
  <c r="AW9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3"/>
  <c r="AS53"/>
  <c r="AQ53"/>
  <c r="AO53"/>
  <c r="AM53"/>
  <c r="AU53" s="1"/>
  <c r="AA53"/>
  <c r="AR53"/>
  <c r="AP53"/>
  <c r="AN53"/>
  <c r="AV53" s="1"/>
  <c r="AL53"/>
  <c r="AT53" s="1"/>
  <c r="AD53"/>
  <c r="AW51"/>
  <c r="AS51"/>
  <c r="AQ51"/>
  <c r="AO51"/>
  <c r="AM51"/>
  <c r="AU51" s="1"/>
  <c r="AA51"/>
  <c r="AR51"/>
  <c r="AN51"/>
  <c r="AV51" s="1"/>
  <c r="AP51"/>
  <c r="AL51"/>
  <c r="AT51" s="1"/>
  <c r="AD51"/>
  <c r="AW49"/>
  <c r="AS49"/>
  <c r="AQ49"/>
  <c r="AO49"/>
  <c r="AM49"/>
  <c r="AU49" s="1"/>
  <c r="AA49"/>
  <c r="AR49"/>
  <c r="AN49"/>
  <c r="AP49"/>
  <c r="AL49"/>
  <c r="AD49"/>
  <c r="AW47"/>
  <c r="AS47"/>
  <c r="AQ47"/>
  <c r="AO47"/>
  <c r="AM47"/>
  <c r="AU47" s="1"/>
  <c r="AA47"/>
  <c r="AR47"/>
  <c r="AN47"/>
  <c r="AV47" s="1"/>
  <c r="AP47"/>
  <c r="AL47"/>
  <c r="AT47" s="1"/>
  <c r="AD47"/>
  <c r="AW45"/>
  <c r="AS45"/>
  <c r="AQ45"/>
  <c r="AO45"/>
  <c r="AM45"/>
  <c r="AU45" s="1"/>
  <c r="AA45"/>
  <c r="AR45"/>
  <c r="AN45"/>
  <c r="AP45"/>
  <c r="AL45"/>
  <c r="AD45"/>
  <c r="AW43"/>
  <c r="AS43"/>
  <c r="AQ43"/>
  <c r="AO43"/>
  <c r="AM43"/>
  <c r="AU43" s="1"/>
  <c r="AA43"/>
  <c r="AR43"/>
  <c r="AN43"/>
  <c r="AV43" s="1"/>
  <c r="AP43"/>
  <c r="AL43"/>
  <c r="AT43" s="1"/>
  <c r="AD43"/>
  <c r="AW41"/>
  <c r="AS41"/>
  <c r="AQ41"/>
  <c r="AO41"/>
  <c r="AM41"/>
  <c r="AU41" s="1"/>
  <c r="AA41"/>
  <c r="AR41"/>
  <c r="AN41"/>
  <c r="AP41"/>
  <c r="AL41"/>
  <c r="AD41"/>
  <c r="AW39"/>
  <c r="AS39"/>
  <c r="AQ39"/>
  <c r="AO39"/>
  <c r="AM39"/>
  <c r="AU39" s="1"/>
  <c r="AA39"/>
  <c r="AR39"/>
  <c r="AN39"/>
  <c r="AV39" s="1"/>
  <c r="AP39"/>
  <c r="AL39"/>
  <c r="AT39" s="1"/>
  <c r="AD39"/>
  <c r="AW88" i="50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32"/>
  <c r="AS32"/>
  <c r="AQ32"/>
  <c r="AO32"/>
  <c r="AM32"/>
  <c r="AU32" s="1"/>
  <c r="AA32"/>
  <c r="AR32"/>
  <c r="AP32"/>
  <c r="AN32"/>
  <c r="AV32" s="1"/>
  <c r="AL32"/>
  <c r="AT32" s="1"/>
  <c r="AD32"/>
  <c r="AW28"/>
  <c r="AS28"/>
  <c r="AQ28"/>
  <c r="AO28"/>
  <c r="AM28"/>
  <c r="AU28" s="1"/>
  <c r="AA28"/>
  <c r="AR28"/>
  <c r="AP28"/>
  <c r="AN28"/>
  <c r="AV28" s="1"/>
  <c r="AL28"/>
  <c r="AT28" s="1"/>
  <c r="AD28"/>
  <c r="AW24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113" i="49"/>
  <c r="AS113"/>
  <c r="AQ113"/>
  <c r="AO113"/>
  <c r="AM113"/>
  <c r="AU113" s="1"/>
  <c r="AA113"/>
  <c r="AR113"/>
  <c r="AP113"/>
  <c r="AN113"/>
  <c r="AV113" s="1"/>
  <c r="AL113"/>
  <c r="AT113" s="1"/>
  <c r="AD113"/>
  <c r="AW109"/>
  <c r="AS109"/>
  <c r="AQ109"/>
  <c r="AO109"/>
  <c r="AM109"/>
  <c r="AU109" s="1"/>
  <c r="AA109"/>
  <c r="AR109"/>
  <c r="AP109"/>
  <c r="AN109"/>
  <c r="AV109" s="1"/>
  <c r="AL109"/>
  <c r="AT109" s="1"/>
  <c r="AD109"/>
  <c r="AW105"/>
  <c r="AS105"/>
  <c r="AQ105"/>
  <c r="AO105"/>
  <c r="AM105"/>
  <c r="AU105" s="1"/>
  <c r="AA105"/>
  <c r="AR105"/>
  <c r="AP105"/>
  <c r="AN105"/>
  <c r="AV105" s="1"/>
  <c r="AL105"/>
  <c r="AT105" s="1"/>
  <c r="AD105"/>
  <c r="AW101"/>
  <c r="AS101"/>
  <c r="AQ101"/>
  <c r="AO101"/>
  <c r="AM101"/>
  <c r="AU101" s="1"/>
  <c r="AA101"/>
  <c r="AR101"/>
  <c r="AP101"/>
  <c r="AN101"/>
  <c r="AV101" s="1"/>
  <c r="AL101"/>
  <c r="AT101" s="1"/>
  <c r="AD101"/>
  <c r="AW97"/>
  <c r="AS97"/>
  <c r="AQ97"/>
  <c r="AO97"/>
  <c r="AM97"/>
  <c r="AU97" s="1"/>
  <c r="AA97"/>
  <c r="AR97"/>
  <c r="AP97"/>
  <c r="AN97"/>
  <c r="AV97" s="1"/>
  <c r="AL97"/>
  <c r="AT97" s="1"/>
  <c r="AD97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B16" i="50"/>
  <c r="AC15" i="49"/>
  <c r="AB15"/>
  <c r="Z15"/>
  <c r="W15" s="1"/>
  <c r="U15" s="1"/>
  <c r="AB15" i="48"/>
  <c r="AW38" i="49"/>
  <c r="AS38"/>
  <c r="AQ38"/>
  <c r="AO38"/>
  <c r="AM38"/>
  <c r="AU38" s="1"/>
  <c r="AR38"/>
  <c r="AN38"/>
  <c r="AV38" s="1"/>
  <c r="AA38"/>
  <c r="AP38"/>
  <c r="AL38"/>
  <c r="AD38"/>
  <c r="AW36"/>
  <c r="AS36"/>
  <c r="AQ36"/>
  <c r="AO36"/>
  <c r="AM36"/>
  <c r="AU36" s="1"/>
  <c r="AA36"/>
  <c r="AR36"/>
  <c r="AP36"/>
  <c r="AN36"/>
  <c r="AV36" s="1"/>
  <c r="AL36"/>
  <c r="AT36" s="1"/>
  <c r="AD36"/>
  <c r="AW34"/>
  <c r="AS34"/>
  <c r="AQ34"/>
  <c r="AO34"/>
  <c r="AM34"/>
  <c r="AU34" s="1"/>
  <c r="AA34"/>
  <c r="AR34"/>
  <c r="AP34"/>
  <c r="AN34"/>
  <c r="AV34" s="1"/>
  <c r="AL34"/>
  <c r="AT34" s="1"/>
  <c r="AD34"/>
  <c r="AW32"/>
  <c r="AS32"/>
  <c r="AQ32"/>
  <c r="AO32"/>
  <c r="AM32"/>
  <c r="AU32" s="1"/>
  <c r="AA32"/>
  <c r="AR32"/>
  <c r="AP32"/>
  <c r="AN32"/>
  <c r="AV32" s="1"/>
  <c r="AL32"/>
  <c r="AT32" s="1"/>
  <c r="AD32"/>
  <c r="AW30"/>
  <c r="AS30"/>
  <c r="AQ30"/>
  <c r="AO30"/>
  <c r="AM30"/>
  <c r="AU30" s="1"/>
  <c r="AA30"/>
  <c r="AR30"/>
  <c r="AP30"/>
  <c r="AN30"/>
  <c r="AV30" s="1"/>
  <c r="AL30"/>
  <c r="AT30" s="1"/>
  <c r="AD30"/>
  <c r="AW28"/>
  <c r="AS28"/>
  <c r="AQ28"/>
  <c r="AO28"/>
  <c r="AM28"/>
  <c r="AU28" s="1"/>
  <c r="AA28"/>
  <c r="AR28"/>
  <c r="AP28"/>
  <c r="AN28"/>
  <c r="AV28" s="1"/>
  <c r="AL28"/>
  <c r="AT28" s="1"/>
  <c r="AD28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P24"/>
  <c r="AN24"/>
  <c r="AV24" s="1"/>
  <c r="AL24"/>
  <c r="AT24" s="1"/>
  <c r="AD24"/>
  <c r="AW22"/>
  <c r="AS22"/>
  <c r="AQ22"/>
  <c r="AO22"/>
  <c r="AM22"/>
  <c r="AU22" s="1"/>
  <c r="AA22"/>
  <c r="AR22"/>
  <c r="AP22"/>
  <c r="AN22"/>
  <c r="AV22" s="1"/>
  <c r="AL22"/>
  <c r="AT22" s="1"/>
  <c r="AD22"/>
  <c r="AW20"/>
  <c r="AS20"/>
  <c r="AQ20"/>
  <c r="AO20"/>
  <c r="AM20"/>
  <c r="AU20" s="1"/>
  <c r="AA20"/>
  <c r="AR20"/>
  <c r="AP20"/>
  <c r="AN20"/>
  <c r="AV20" s="1"/>
  <c r="AL20"/>
  <c r="AT20" s="1"/>
  <c r="AD20"/>
  <c r="AW18"/>
  <c r="AS18"/>
  <c r="AQ18"/>
  <c r="AO18"/>
  <c r="AM18"/>
  <c r="AU18" s="1"/>
  <c r="AA18"/>
  <c r="AR18"/>
  <c r="AP18"/>
  <c r="AN18"/>
  <c r="AV18" s="1"/>
  <c r="AL18"/>
  <c r="AT18" s="1"/>
  <c r="AD18"/>
  <c r="AW113" i="48"/>
  <c r="AS113"/>
  <c r="AQ113"/>
  <c r="AO113"/>
  <c r="AM113"/>
  <c r="AU113" s="1"/>
  <c r="AA113"/>
  <c r="AR113"/>
  <c r="AP113"/>
  <c r="AN113"/>
  <c r="AV113" s="1"/>
  <c r="AL113"/>
  <c r="AT113" s="1"/>
  <c r="AD113"/>
  <c r="AW111"/>
  <c r="AS111"/>
  <c r="AQ111"/>
  <c r="AO111"/>
  <c r="AM111"/>
  <c r="AU111" s="1"/>
  <c r="AA111"/>
  <c r="AR111"/>
  <c r="AP111"/>
  <c r="AN111"/>
  <c r="AV111" s="1"/>
  <c r="AL111"/>
  <c r="AT111" s="1"/>
  <c r="AD111"/>
  <c r="AW109"/>
  <c r="AS109"/>
  <c r="AQ109"/>
  <c r="AO109"/>
  <c r="AM109"/>
  <c r="AU109" s="1"/>
  <c r="AA109"/>
  <c r="AR109"/>
  <c r="AP109"/>
  <c r="AN109"/>
  <c r="AV109" s="1"/>
  <c r="AL109"/>
  <c r="AT109" s="1"/>
  <c r="AD109"/>
  <c r="AW107"/>
  <c r="AS107"/>
  <c r="AQ107"/>
  <c r="AO107"/>
  <c r="AM107"/>
  <c r="AU107" s="1"/>
  <c r="AA107"/>
  <c r="AR107"/>
  <c r="AP107"/>
  <c r="AN107"/>
  <c r="AV107" s="1"/>
  <c r="AL107"/>
  <c r="AT107" s="1"/>
  <c r="AD107"/>
  <c r="AW105"/>
  <c r="AS105"/>
  <c r="AQ105"/>
  <c r="AO105"/>
  <c r="AM105"/>
  <c r="AU105" s="1"/>
  <c r="AA105"/>
  <c r="AR105"/>
  <c r="AP105"/>
  <c r="AN105"/>
  <c r="AV105" s="1"/>
  <c r="AL105"/>
  <c r="AT105" s="1"/>
  <c r="AD105"/>
  <c r="AW103"/>
  <c r="AS103"/>
  <c r="AQ103"/>
  <c r="AO103"/>
  <c r="AM103"/>
  <c r="AU103" s="1"/>
  <c r="AA103"/>
  <c r="AR103"/>
  <c r="AP103"/>
  <c r="AN103"/>
  <c r="AV103" s="1"/>
  <c r="AL103"/>
  <c r="AT103" s="1"/>
  <c r="AD103"/>
  <c r="AW101"/>
  <c r="AS101"/>
  <c r="AQ101"/>
  <c r="AO101"/>
  <c r="AM101"/>
  <c r="AU101" s="1"/>
  <c r="AA101"/>
  <c r="AR101"/>
  <c r="AP101"/>
  <c r="AN101"/>
  <c r="AV101" s="1"/>
  <c r="AL101"/>
  <c r="AT101" s="1"/>
  <c r="AD101"/>
  <c r="AW99"/>
  <c r="AS99"/>
  <c r="AQ99"/>
  <c r="AO99"/>
  <c r="AM99"/>
  <c r="AU99" s="1"/>
  <c r="AA99"/>
  <c r="AR99"/>
  <c r="AP99"/>
  <c r="AN99"/>
  <c r="AV99" s="1"/>
  <c r="AL99"/>
  <c r="AT99" s="1"/>
  <c r="AD99"/>
  <c r="AW97"/>
  <c r="AS97"/>
  <c r="AQ97"/>
  <c r="AO97"/>
  <c r="AM97"/>
  <c r="AU97" s="1"/>
  <c r="AA97"/>
  <c r="AR97"/>
  <c r="AP97"/>
  <c r="AN97"/>
  <c r="AV97" s="1"/>
  <c r="AL97"/>
  <c r="AT97" s="1"/>
  <c r="AD97"/>
  <c r="AW95"/>
  <c r="AS95"/>
  <c r="AQ95"/>
  <c r="AO95"/>
  <c r="AM95"/>
  <c r="AU95" s="1"/>
  <c r="AA95"/>
  <c r="AR95"/>
  <c r="AP95"/>
  <c r="AN95"/>
  <c r="AV95" s="1"/>
  <c r="AL95"/>
  <c r="AT95" s="1"/>
  <c r="AD95"/>
  <c r="AW93"/>
  <c r="AS93"/>
  <c r="AQ93"/>
  <c r="AO93"/>
  <c r="AM93"/>
  <c r="AU93" s="1"/>
  <c r="AA93"/>
  <c r="AR93"/>
  <c r="AP93"/>
  <c r="AN93"/>
  <c r="AV93" s="1"/>
  <c r="AL93"/>
  <c r="AT93" s="1"/>
  <c r="AD93"/>
  <c r="AW91"/>
  <c r="AS91"/>
  <c r="AQ91"/>
  <c r="AO91"/>
  <c r="AM91"/>
  <c r="AU91" s="1"/>
  <c r="AA91"/>
  <c r="AR91"/>
  <c r="AP91"/>
  <c r="AN91"/>
  <c r="AV91" s="1"/>
  <c r="AL91"/>
  <c r="AT91" s="1"/>
  <c r="AD91"/>
  <c r="AW89"/>
  <c r="AS89"/>
  <c r="AQ89"/>
  <c r="AO89"/>
  <c r="AM89"/>
  <c r="AU89" s="1"/>
  <c r="AA89"/>
  <c r="AR89"/>
  <c r="AP89"/>
  <c r="AN89"/>
  <c r="AV89" s="1"/>
  <c r="AL89"/>
  <c r="AT89" s="1"/>
  <c r="AD89"/>
  <c r="AW87"/>
  <c r="AS87"/>
  <c r="AQ87"/>
  <c r="AO87"/>
  <c r="AM87"/>
  <c r="AU87" s="1"/>
  <c r="AA87"/>
  <c r="AR87"/>
  <c r="AP87"/>
  <c r="AN87"/>
  <c r="AV87" s="1"/>
  <c r="AL87"/>
  <c r="AT87" s="1"/>
  <c r="AD87"/>
  <c r="AW85"/>
  <c r="AS85"/>
  <c r="AQ85"/>
  <c r="AO85"/>
  <c r="AM85"/>
  <c r="AU85" s="1"/>
  <c r="AA85"/>
  <c r="AR85"/>
  <c r="AP85"/>
  <c r="AN85"/>
  <c r="AV85" s="1"/>
  <c r="AL85"/>
  <c r="AT85" s="1"/>
  <c r="AD85"/>
  <c r="AW83"/>
  <c r="AS83"/>
  <c r="AQ83"/>
  <c r="AO83"/>
  <c r="AM83"/>
  <c r="AU83" s="1"/>
  <c r="AA83"/>
  <c r="AR83"/>
  <c r="AP83"/>
  <c r="AN83"/>
  <c r="AV83" s="1"/>
  <c r="AL83"/>
  <c r="AT83" s="1"/>
  <c r="AD83"/>
  <c r="AW81"/>
  <c r="AS81"/>
  <c r="AQ81"/>
  <c r="AO81"/>
  <c r="AM81"/>
  <c r="AU81" s="1"/>
  <c r="AA81"/>
  <c r="AR81"/>
  <c r="AP81"/>
  <c r="AN81"/>
  <c r="AV81" s="1"/>
  <c r="AL81"/>
  <c r="AT81" s="1"/>
  <c r="AD81"/>
  <c r="AW79"/>
  <c r="AS79"/>
  <c r="AQ79"/>
  <c r="AO79"/>
  <c r="AM79"/>
  <c r="AU79" s="1"/>
  <c r="AA79"/>
  <c r="AR79"/>
  <c r="AP79"/>
  <c r="AN79"/>
  <c r="AV79" s="1"/>
  <c r="AL79"/>
  <c r="AT79" s="1"/>
  <c r="AD79"/>
  <c r="AW77"/>
  <c r="AS77"/>
  <c r="AQ77"/>
  <c r="AO77"/>
  <c r="AM77"/>
  <c r="AU77" s="1"/>
  <c r="AA77"/>
  <c r="AR77"/>
  <c r="AP77"/>
  <c r="AN77"/>
  <c r="AV77" s="1"/>
  <c r="AL77"/>
  <c r="AT77" s="1"/>
  <c r="AD77"/>
  <c r="AW75"/>
  <c r="AS75"/>
  <c r="AQ75"/>
  <c r="AO75"/>
  <c r="AM75"/>
  <c r="AU75" s="1"/>
  <c r="AA75"/>
  <c r="AR75"/>
  <c r="AP75"/>
  <c r="AN75"/>
  <c r="AV75" s="1"/>
  <c r="AL75"/>
  <c r="AT75" s="1"/>
  <c r="AD75"/>
  <c r="AW73"/>
  <c r="AS73"/>
  <c r="AQ73"/>
  <c r="AO73"/>
  <c r="AM73"/>
  <c r="AU73" s="1"/>
  <c r="AA73"/>
  <c r="AR73"/>
  <c r="AP73"/>
  <c r="AN73"/>
  <c r="AV73" s="1"/>
  <c r="AL73"/>
  <c r="AT73" s="1"/>
  <c r="AD73"/>
  <c r="AW71"/>
  <c r="AS71"/>
  <c r="AQ71"/>
  <c r="AO71"/>
  <c r="AM71"/>
  <c r="AU71" s="1"/>
  <c r="AA71"/>
  <c r="AR71"/>
  <c r="AP71"/>
  <c r="AN71"/>
  <c r="AV71" s="1"/>
  <c r="AL71"/>
  <c r="AT71" s="1"/>
  <c r="AD71"/>
  <c r="AW69"/>
  <c r="AS69"/>
  <c r="AQ69"/>
  <c r="AO69"/>
  <c r="AM69"/>
  <c r="AU69" s="1"/>
  <c r="AA69"/>
  <c r="AR69"/>
  <c r="AP69"/>
  <c r="AN69"/>
  <c r="AV69" s="1"/>
  <c r="AL69"/>
  <c r="AT69" s="1"/>
  <c r="AD69"/>
  <c r="AW67"/>
  <c r="AS67"/>
  <c r="AQ67"/>
  <c r="AO67"/>
  <c r="AM67"/>
  <c r="AU67" s="1"/>
  <c r="AA67"/>
  <c r="AR67"/>
  <c r="AP67"/>
  <c r="AN67"/>
  <c r="AV67" s="1"/>
  <c r="AL67"/>
  <c r="AT67" s="1"/>
  <c r="AD67"/>
  <c r="AW65"/>
  <c r="AS65"/>
  <c r="AQ65"/>
  <c r="AO65"/>
  <c r="AM65"/>
  <c r="AU65" s="1"/>
  <c r="AA65"/>
  <c r="AR65"/>
  <c r="AP65"/>
  <c r="AN65"/>
  <c r="AV65" s="1"/>
  <c r="AL65"/>
  <c r="AT65" s="1"/>
  <c r="AD65"/>
  <c r="AW63"/>
  <c r="AS63"/>
  <c r="AQ63"/>
  <c r="AO63"/>
  <c r="AM63"/>
  <c r="AU63" s="1"/>
  <c r="AA63"/>
  <c r="AR63"/>
  <c r="AP63"/>
  <c r="AN63"/>
  <c r="AV63" s="1"/>
  <c r="AL63"/>
  <c r="AT63" s="1"/>
  <c r="AD63"/>
  <c r="AW61"/>
  <c r="AS61"/>
  <c r="AQ61"/>
  <c r="AO61"/>
  <c r="AM61"/>
  <c r="AU61" s="1"/>
  <c r="AA61"/>
  <c r="AR61"/>
  <c r="AP61"/>
  <c r="AN61"/>
  <c r="AV61" s="1"/>
  <c r="AL61"/>
  <c r="AT61" s="1"/>
  <c r="AD61"/>
  <c r="AW59"/>
  <c r="AS59"/>
  <c r="AQ59"/>
  <c r="AO59"/>
  <c r="AM59"/>
  <c r="AU59" s="1"/>
  <c r="AA59"/>
  <c r="AR59"/>
  <c r="AP59"/>
  <c r="AN59"/>
  <c r="AV59" s="1"/>
  <c r="AL59"/>
  <c r="AT59" s="1"/>
  <c r="AD59"/>
  <c r="AW57"/>
  <c r="AS57"/>
  <c r="AQ57"/>
  <c r="AO57"/>
  <c r="AM57"/>
  <c r="AU57" s="1"/>
  <c r="AA57"/>
  <c r="AR57"/>
  <c r="AP57"/>
  <c r="AN57"/>
  <c r="AV57" s="1"/>
  <c r="AL57"/>
  <c r="AT57" s="1"/>
  <c r="AD57"/>
  <c r="AW55"/>
  <c r="AS55"/>
  <c r="AQ55"/>
  <c r="AO55"/>
  <c r="AM55"/>
  <c r="AU55" s="1"/>
  <c r="AA55"/>
  <c r="AR55"/>
  <c r="AP55"/>
  <c r="AN55"/>
  <c r="AV55" s="1"/>
  <c r="AL55"/>
  <c r="AT55" s="1"/>
  <c r="AD55"/>
  <c r="AW53"/>
  <c r="AS53"/>
  <c r="AQ53"/>
  <c r="AO53"/>
  <c r="AM53"/>
  <c r="AU53" s="1"/>
  <c r="AA53"/>
  <c r="AR53"/>
  <c r="AP53"/>
  <c r="AN53"/>
  <c r="AV53" s="1"/>
  <c r="AL53"/>
  <c r="AT53" s="1"/>
  <c r="AD53"/>
  <c r="AW51"/>
  <c r="AS51"/>
  <c r="AQ51"/>
  <c r="AO51"/>
  <c r="AM51"/>
  <c r="AU51" s="1"/>
  <c r="AA51"/>
  <c r="AR51"/>
  <c r="AP51"/>
  <c r="AN51"/>
  <c r="AV51" s="1"/>
  <c r="AL51"/>
  <c r="AT51" s="1"/>
  <c r="AD51"/>
  <c r="AW49"/>
  <c r="AS49"/>
  <c r="AQ49"/>
  <c r="AO49"/>
  <c r="AM49"/>
  <c r="AU49" s="1"/>
  <c r="AA49"/>
  <c r="AR49"/>
  <c r="AP49"/>
  <c r="AN49"/>
  <c r="AV49" s="1"/>
  <c r="AL49"/>
  <c r="AT49" s="1"/>
  <c r="AD49"/>
  <c r="AW47"/>
  <c r="AS47"/>
  <c r="AQ47"/>
  <c r="AO47"/>
  <c r="AM47"/>
  <c r="AU47" s="1"/>
  <c r="AA47"/>
  <c r="AR47"/>
  <c r="AP47"/>
  <c r="AN47"/>
  <c r="AV47" s="1"/>
  <c r="AL47"/>
  <c r="AT47" s="1"/>
  <c r="AD47"/>
  <c r="AW45"/>
  <c r="AS45"/>
  <c r="AQ45"/>
  <c r="AO45"/>
  <c r="AM45"/>
  <c r="AU45" s="1"/>
  <c r="AA45"/>
  <c r="AR45"/>
  <c r="AP45"/>
  <c r="AN45"/>
  <c r="AV45" s="1"/>
  <c r="AL45"/>
  <c r="AT45" s="1"/>
  <c r="AD45"/>
  <c r="AW43"/>
  <c r="AS43"/>
  <c r="AQ43"/>
  <c r="AO43"/>
  <c r="AM43"/>
  <c r="AU43" s="1"/>
  <c r="AA43"/>
  <c r="AR43"/>
  <c r="AP43"/>
  <c r="AN43"/>
  <c r="AV43" s="1"/>
  <c r="AL43"/>
  <c r="AT43" s="1"/>
  <c r="AD43"/>
  <c r="AW41"/>
  <c r="AS41"/>
  <c r="AQ41"/>
  <c r="AO41"/>
  <c r="AM41"/>
  <c r="AU41" s="1"/>
  <c r="AA41"/>
  <c r="AR41"/>
  <c r="AP41"/>
  <c r="AN41"/>
  <c r="AV41" s="1"/>
  <c r="AL41"/>
  <c r="AT41" s="1"/>
  <c r="AD41"/>
  <c r="AW39"/>
  <c r="AS39"/>
  <c r="AQ39"/>
  <c r="AO39"/>
  <c r="AM39"/>
  <c r="AU39" s="1"/>
  <c r="AA39"/>
  <c r="AR39"/>
  <c r="AP39"/>
  <c r="AN39"/>
  <c r="AV39" s="1"/>
  <c r="AL39"/>
  <c r="AT39" s="1"/>
  <c r="AD39"/>
  <c r="AW37"/>
  <c r="AS37"/>
  <c r="AQ37"/>
  <c r="AO37"/>
  <c r="AM37"/>
  <c r="AU37" s="1"/>
  <c r="AA37"/>
  <c r="AR37"/>
  <c r="AP37"/>
  <c r="AN37"/>
  <c r="AV37" s="1"/>
  <c r="AL37"/>
  <c r="AT37" s="1"/>
  <c r="AD37"/>
  <c r="AW35"/>
  <c r="AS35"/>
  <c r="AQ35"/>
  <c r="AO35"/>
  <c r="AM35"/>
  <c r="AU35" s="1"/>
  <c r="AA35"/>
  <c r="AR35"/>
  <c r="AP35"/>
  <c r="AN35"/>
  <c r="AV35" s="1"/>
  <c r="AL35"/>
  <c r="AT35" s="1"/>
  <c r="AD35"/>
  <c r="AW33"/>
  <c r="AS33"/>
  <c r="AQ33"/>
  <c r="AO33"/>
  <c r="AM33"/>
  <c r="AU33" s="1"/>
  <c r="AA33"/>
  <c r="AR33"/>
  <c r="AP33"/>
  <c r="AN33"/>
  <c r="AV33" s="1"/>
  <c r="AL33"/>
  <c r="AT33" s="1"/>
  <c r="AD33"/>
  <c r="AW31"/>
  <c r="AS31"/>
  <c r="AQ31"/>
  <c r="AO31"/>
  <c r="AM31"/>
  <c r="AU31" s="1"/>
  <c r="AA31"/>
  <c r="AR31"/>
  <c r="AP31"/>
  <c r="AN31"/>
  <c r="AV31" s="1"/>
  <c r="AL31"/>
  <c r="AT31" s="1"/>
  <c r="AD31"/>
  <c r="AW29"/>
  <c r="AS29"/>
  <c r="AQ29"/>
  <c r="AO29"/>
  <c r="AM29"/>
  <c r="AU29" s="1"/>
  <c r="AA29"/>
  <c r="AR29"/>
  <c r="AP29"/>
  <c r="AN29"/>
  <c r="AV29" s="1"/>
  <c r="AL29"/>
  <c r="AT29" s="1"/>
  <c r="AD29"/>
  <c r="AW27"/>
  <c r="AS27"/>
  <c r="AQ27"/>
  <c r="AO27"/>
  <c r="AM27"/>
  <c r="AU27" s="1"/>
  <c r="AA27"/>
  <c r="AR27"/>
  <c r="AP27"/>
  <c r="AN27"/>
  <c r="AV27" s="1"/>
  <c r="AL27"/>
  <c r="AT27" s="1"/>
  <c r="AD27"/>
  <c r="AW25"/>
  <c r="AS25"/>
  <c r="AQ25"/>
  <c r="AO25"/>
  <c r="AM25"/>
  <c r="AU25" s="1"/>
  <c r="AA25"/>
  <c r="AR25"/>
  <c r="AP25"/>
  <c r="AN25"/>
  <c r="AV25" s="1"/>
  <c r="AL25"/>
  <c r="AT25" s="1"/>
  <c r="AD25"/>
  <c r="AW23"/>
  <c r="AS23"/>
  <c r="AQ23"/>
  <c r="AO23"/>
  <c r="AM23"/>
  <c r="AU23" s="1"/>
  <c r="AA23"/>
  <c r="AR23"/>
  <c r="AP23"/>
  <c r="AN23"/>
  <c r="AV23" s="1"/>
  <c r="AL23"/>
  <c r="AT23" s="1"/>
  <c r="AD23"/>
  <c r="AW21"/>
  <c r="AS21"/>
  <c r="AQ21"/>
  <c r="AO21"/>
  <c r="AM21"/>
  <c r="AU21" s="1"/>
  <c r="AA21"/>
  <c r="AR21"/>
  <c r="AP21"/>
  <c r="AN21"/>
  <c r="AV21" s="1"/>
  <c r="AL21"/>
  <c r="AT21" s="1"/>
  <c r="AD21"/>
  <c r="AW19"/>
  <c r="AS19"/>
  <c r="AQ19"/>
  <c r="AO19"/>
  <c r="AM19"/>
  <c r="AU19" s="1"/>
  <c r="AA19"/>
  <c r="AR19"/>
  <c r="AP19"/>
  <c r="AN19"/>
  <c r="AV19" s="1"/>
  <c r="AL19"/>
  <c r="AT19" s="1"/>
  <c r="AD19"/>
  <c r="AW114" i="47"/>
  <c r="AS114"/>
  <c r="AQ114"/>
  <c r="AO114"/>
  <c r="AM114"/>
  <c r="AU114" s="1"/>
  <c r="AA114"/>
  <c r="AR114"/>
  <c r="AP114"/>
  <c r="AN114"/>
  <c r="AV114" s="1"/>
  <c r="AL114"/>
  <c r="AT114" s="1"/>
  <c r="AD114"/>
  <c r="AW112"/>
  <c r="AS112"/>
  <c r="AQ112"/>
  <c r="AO112"/>
  <c r="AM112"/>
  <c r="AU112" s="1"/>
  <c r="AA112"/>
  <c r="AR112"/>
  <c r="AP112"/>
  <c r="AN112"/>
  <c r="AV112" s="1"/>
  <c r="AL112"/>
  <c r="AT112" s="1"/>
  <c r="AD112"/>
  <c r="AW110"/>
  <c r="AS110"/>
  <c r="AQ110"/>
  <c r="AO110"/>
  <c r="AM110"/>
  <c r="AU110" s="1"/>
  <c r="AA110"/>
  <c r="AR110"/>
  <c r="AP110"/>
  <c r="AN110"/>
  <c r="AV110" s="1"/>
  <c r="AL110"/>
  <c r="AT110" s="1"/>
  <c r="AD110"/>
  <c r="AW108"/>
  <c r="AS108"/>
  <c r="AQ108"/>
  <c r="AO108"/>
  <c r="AM108"/>
  <c r="AU108" s="1"/>
  <c r="AA108"/>
  <c r="AR108"/>
  <c r="AP108"/>
  <c r="AN108"/>
  <c r="AV108" s="1"/>
  <c r="AL108"/>
  <c r="AT108" s="1"/>
  <c r="AD108"/>
  <c r="AW106"/>
  <c r="AS106"/>
  <c r="AQ106"/>
  <c r="AO106"/>
  <c r="AM106"/>
  <c r="AU106" s="1"/>
  <c r="AA106"/>
  <c r="AR106"/>
  <c r="AP106"/>
  <c r="AN106"/>
  <c r="AV106" s="1"/>
  <c r="AL106"/>
  <c r="AT106" s="1"/>
  <c r="AD106"/>
  <c r="AW104"/>
  <c r="AS104"/>
  <c r="AQ104"/>
  <c r="AO104"/>
  <c r="AM104"/>
  <c r="AU104" s="1"/>
  <c r="AA104"/>
  <c r="AR104"/>
  <c r="AP104"/>
  <c r="AN104"/>
  <c r="AV104" s="1"/>
  <c r="AL104"/>
  <c r="AT104" s="1"/>
  <c r="AD104"/>
  <c r="AW102"/>
  <c r="AS102"/>
  <c r="AQ102"/>
  <c r="AO102"/>
  <c r="AM102"/>
  <c r="AU102" s="1"/>
  <c r="AA102"/>
  <c r="AR102"/>
  <c r="AP102"/>
  <c r="AN102"/>
  <c r="AV102" s="1"/>
  <c r="AL102"/>
  <c r="AT102" s="1"/>
  <c r="AD102"/>
  <c r="AW100"/>
  <c r="AS100"/>
  <c r="AQ100"/>
  <c r="AO100"/>
  <c r="AM100"/>
  <c r="AU100" s="1"/>
  <c r="AA100"/>
  <c r="AR100"/>
  <c r="AP100"/>
  <c r="AN100"/>
  <c r="AV100" s="1"/>
  <c r="AL100"/>
  <c r="AT100" s="1"/>
  <c r="AD100"/>
  <c r="AW98"/>
  <c r="AS98"/>
  <c r="AQ98"/>
  <c r="AO98"/>
  <c r="AM98"/>
  <c r="AU98" s="1"/>
  <c r="AA98"/>
  <c r="AR98"/>
  <c r="AP98"/>
  <c r="AN98"/>
  <c r="AV98" s="1"/>
  <c r="AL98"/>
  <c r="AT98" s="1"/>
  <c r="AD98"/>
  <c r="AC16" i="49"/>
  <c r="AB16"/>
  <c r="Z16"/>
  <c r="W16" s="1"/>
  <c r="U16" s="1"/>
  <c r="AR49" i="46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B17" i="47"/>
  <c r="Z17"/>
  <c r="W17" s="1"/>
  <c r="U17" s="1"/>
  <c r="AC17"/>
  <c r="AR64"/>
  <c r="AP64"/>
  <c r="AN64"/>
  <c r="AV64" s="1"/>
  <c r="AL64"/>
  <c r="AT64" s="1"/>
  <c r="AD64"/>
  <c r="AW64"/>
  <c r="AS64"/>
  <c r="AQ64"/>
  <c r="AO64"/>
  <c r="AM64"/>
  <c r="AU64" s="1"/>
  <c r="AA64"/>
  <c r="AR62"/>
  <c r="AP62"/>
  <c r="AN62"/>
  <c r="AV62" s="1"/>
  <c r="AL62"/>
  <c r="AT62" s="1"/>
  <c r="AD62"/>
  <c r="AW62"/>
  <c r="AS62"/>
  <c r="AQ62"/>
  <c r="AO62"/>
  <c r="AM62"/>
  <c r="AU62" s="1"/>
  <c r="AA62"/>
  <c r="AR60"/>
  <c r="AP60"/>
  <c r="AN60"/>
  <c r="AV60" s="1"/>
  <c r="AL60"/>
  <c r="AT60" s="1"/>
  <c r="AD60"/>
  <c r="AW60"/>
  <c r="AS60"/>
  <c r="AQ60"/>
  <c r="AO60"/>
  <c r="AM60"/>
  <c r="AU60" s="1"/>
  <c r="AA60"/>
  <c r="AR58"/>
  <c r="AP58"/>
  <c r="AN58"/>
  <c r="AV58" s="1"/>
  <c r="AL58"/>
  <c r="AT58" s="1"/>
  <c r="AD58"/>
  <c r="AW58"/>
  <c r="AS58"/>
  <c r="AQ58"/>
  <c r="AO58"/>
  <c r="AM58"/>
  <c r="AU58" s="1"/>
  <c r="AA58"/>
  <c r="AR56"/>
  <c r="AP56"/>
  <c r="AN56"/>
  <c r="AV56" s="1"/>
  <c r="AL56"/>
  <c r="AT56" s="1"/>
  <c r="AD56"/>
  <c r="AW56"/>
  <c r="AS56"/>
  <c r="AQ56"/>
  <c r="AO56"/>
  <c r="AM56"/>
  <c r="AU56" s="1"/>
  <c r="AA56"/>
  <c r="AR54"/>
  <c r="AP54"/>
  <c r="AN54"/>
  <c r="AV54" s="1"/>
  <c r="AL54"/>
  <c r="AT54" s="1"/>
  <c r="AD54"/>
  <c r="AW54"/>
  <c r="AS54"/>
  <c r="AQ54"/>
  <c r="AO54"/>
  <c r="AM54"/>
  <c r="AU54" s="1"/>
  <c r="AA54"/>
  <c r="AR52"/>
  <c r="AP52"/>
  <c r="AN52"/>
  <c r="AV52" s="1"/>
  <c r="AL52"/>
  <c r="AT52" s="1"/>
  <c r="AD52"/>
  <c r="AW52"/>
  <c r="AS52"/>
  <c r="AQ52"/>
  <c r="AO52"/>
  <c r="AM52"/>
  <c r="AU52" s="1"/>
  <c r="AA52"/>
  <c r="AR50"/>
  <c r="AP50"/>
  <c r="AN50"/>
  <c r="AV50" s="1"/>
  <c r="AL50"/>
  <c r="AT50" s="1"/>
  <c r="AD50"/>
  <c r="AW50"/>
  <c r="AS50"/>
  <c r="AQ50"/>
  <c r="AO50"/>
  <c r="AM50"/>
  <c r="AU50" s="1"/>
  <c r="AA50"/>
  <c r="AR48"/>
  <c r="AP48"/>
  <c r="AN48"/>
  <c r="AV48" s="1"/>
  <c r="AL48"/>
  <c r="AT48" s="1"/>
  <c r="AD48"/>
  <c r="AW48"/>
  <c r="AS48"/>
  <c r="AQ48"/>
  <c r="AO48"/>
  <c r="AM48"/>
  <c r="AU48" s="1"/>
  <c r="AA48"/>
  <c r="AR46"/>
  <c r="AP46"/>
  <c r="AN46"/>
  <c r="AV46" s="1"/>
  <c r="AL46"/>
  <c r="AT46" s="1"/>
  <c r="AD46"/>
  <c r="AW46"/>
  <c r="AS46"/>
  <c r="AQ46"/>
  <c r="AO46"/>
  <c r="AM46"/>
  <c r="AU46" s="1"/>
  <c r="AA46"/>
  <c r="AR44"/>
  <c r="AP44"/>
  <c r="AN44"/>
  <c r="AV44" s="1"/>
  <c r="AL44"/>
  <c r="AT44" s="1"/>
  <c r="AD44"/>
  <c r="AW44"/>
  <c r="AS44"/>
  <c r="AQ44"/>
  <c r="AO44"/>
  <c r="AM44"/>
  <c r="AU44" s="1"/>
  <c r="AA44"/>
  <c r="AR42"/>
  <c r="AP42"/>
  <c r="AN42"/>
  <c r="AV42" s="1"/>
  <c r="AL42"/>
  <c r="AT42" s="1"/>
  <c r="AD42"/>
  <c r="AW42"/>
  <c r="AS42"/>
  <c r="AQ42"/>
  <c r="AO42"/>
  <c r="AM42"/>
  <c r="AU42" s="1"/>
  <c r="AA42"/>
  <c r="AR40"/>
  <c r="AP40"/>
  <c r="AN40"/>
  <c r="AV40" s="1"/>
  <c r="AL40"/>
  <c r="AT40" s="1"/>
  <c r="AD40"/>
  <c r="AW40"/>
  <c r="AS40"/>
  <c r="AQ40"/>
  <c r="AO40"/>
  <c r="AM40"/>
  <c r="AU40" s="1"/>
  <c r="AA40"/>
  <c r="AR38"/>
  <c r="AP38"/>
  <c r="AN38"/>
  <c r="AV38" s="1"/>
  <c r="AL38"/>
  <c r="AT38" s="1"/>
  <c r="AD38"/>
  <c r="AW38"/>
  <c r="AS38"/>
  <c r="AQ38"/>
  <c r="AO38"/>
  <c r="AM38"/>
  <c r="AU38" s="1"/>
  <c r="AA38"/>
  <c r="AR36"/>
  <c r="AP36"/>
  <c r="AN36"/>
  <c r="AV36" s="1"/>
  <c r="AL36"/>
  <c r="AT36" s="1"/>
  <c r="AD36"/>
  <c r="AW36"/>
  <c r="AS36"/>
  <c r="AQ36"/>
  <c r="AO36"/>
  <c r="AM36"/>
  <c r="AU36" s="1"/>
  <c r="AA36"/>
  <c r="AR34"/>
  <c r="AP34"/>
  <c r="AN34"/>
  <c r="AV34" s="1"/>
  <c r="AL34"/>
  <c r="AT34" s="1"/>
  <c r="AD34"/>
  <c r="AW34"/>
  <c r="AS34"/>
  <c r="AQ34"/>
  <c r="AO34"/>
  <c r="AM34"/>
  <c r="AU34" s="1"/>
  <c r="AA34"/>
  <c r="AR32"/>
  <c r="AP32"/>
  <c r="AN32"/>
  <c r="AV32" s="1"/>
  <c r="AL32"/>
  <c r="AT32" s="1"/>
  <c r="AD32"/>
  <c r="AW32"/>
  <c r="AS32"/>
  <c r="AQ32"/>
  <c r="AO32"/>
  <c r="AM32"/>
  <c r="AU32" s="1"/>
  <c r="AA32"/>
  <c r="AR30"/>
  <c r="AP30"/>
  <c r="AN30"/>
  <c r="AV30" s="1"/>
  <c r="AL30"/>
  <c r="AT30" s="1"/>
  <c r="AD30"/>
  <c r="AW30"/>
  <c r="AS30"/>
  <c r="AQ30"/>
  <c r="AO30"/>
  <c r="AM30"/>
  <c r="AU30" s="1"/>
  <c r="AA30"/>
  <c r="AR28"/>
  <c r="AP28"/>
  <c r="AN28"/>
  <c r="AV28" s="1"/>
  <c r="AL28"/>
  <c r="AT28" s="1"/>
  <c r="AD28"/>
  <c r="AW28"/>
  <c r="AS28"/>
  <c r="AQ28"/>
  <c r="AO28"/>
  <c r="AM28"/>
  <c r="AU28" s="1"/>
  <c r="AA28"/>
  <c r="AR26"/>
  <c r="AP26"/>
  <c r="AN26"/>
  <c r="AV26" s="1"/>
  <c r="AL26"/>
  <c r="AT26" s="1"/>
  <c r="AD26"/>
  <c r="AW26"/>
  <c r="AS26"/>
  <c r="AQ26"/>
  <c r="AO26"/>
  <c r="AM26"/>
  <c r="AU26" s="1"/>
  <c r="AA26"/>
  <c r="AR24"/>
  <c r="AP24"/>
  <c r="AN24"/>
  <c r="AV24" s="1"/>
  <c r="AL24"/>
  <c r="AT24" s="1"/>
  <c r="AD24"/>
  <c r="AW24"/>
  <c r="AS24"/>
  <c r="AQ24"/>
  <c r="AO24"/>
  <c r="AM24"/>
  <c r="AU24" s="1"/>
  <c r="AA24"/>
  <c r="AR22"/>
  <c r="AP22"/>
  <c r="AN22"/>
  <c r="AV22" s="1"/>
  <c r="AL22"/>
  <c r="AT22" s="1"/>
  <c r="AD22"/>
  <c r="AW22"/>
  <c r="AS22"/>
  <c r="AQ22"/>
  <c r="AO22"/>
  <c r="AM22"/>
  <c r="AU22" s="1"/>
  <c r="AA22"/>
  <c r="AR20"/>
  <c r="AP20"/>
  <c r="AN20"/>
  <c r="AV20" s="1"/>
  <c r="AL20"/>
  <c r="AT20" s="1"/>
  <c r="AD20"/>
  <c r="AW20"/>
  <c r="AS20"/>
  <c r="AQ20"/>
  <c r="AO20"/>
  <c r="AM20"/>
  <c r="AU20" s="1"/>
  <c r="AA20"/>
  <c r="AR18"/>
  <c r="AP18"/>
  <c r="AN18"/>
  <c r="AV18" s="1"/>
  <c r="AL18"/>
  <c r="AT18" s="1"/>
  <c r="AD18"/>
  <c r="AW18"/>
  <c r="AS18"/>
  <c r="AQ18"/>
  <c r="AO18"/>
  <c r="AM18"/>
  <c r="AU18" s="1"/>
  <c r="AA18"/>
  <c r="AR113" i="46"/>
  <c r="AP113"/>
  <c r="AN113"/>
  <c r="AV113" s="1"/>
  <c r="AL113"/>
  <c r="AT113" s="1"/>
  <c r="AD113"/>
  <c r="AW113"/>
  <c r="AS113"/>
  <c r="AQ113"/>
  <c r="AO113"/>
  <c r="AM113"/>
  <c r="AU113" s="1"/>
  <c r="AA113"/>
  <c r="AR111"/>
  <c r="AP111"/>
  <c r="AN111"/>
  <c r="AV111" s="1"/>
  <c r="AL111"/>
  <c r="AT111" s="1"/>
  <c r="AD111"/>
  <c r="AW111"/>
  <c r="AS111"/>
  <c r="AQ111"/>
  <c r="AO111"/>
  <c r="AM111"/>
  <c r="AU111" s="1"/>
  <c r="AA111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95"/>
  <c r="AP95"/>
  <c r="AN95"/>
  <c r="AV95" s="1"/>
  <c r="AL95"/>
  <c r="AT95" s="1"/>
  <c r="AD95"/>
  <c r="AW95"/>
  <c r="AS95"/>
  <c r="AQ95"/>
  <c r="AO95"/>
  <c r="AM95"/>
  <c r="AU95" s="1"/>
  <c r="AA95"/>
  <c r="AR93"/>
  <c r="AP93"/>
  <c r="AN93"/>
  <c r="AV93" s="1"/>
  <c r="AL93"/>
  <c r="AT93" s="1"/>
  <c r="AD93"/>
  <c r="AW93"/>
  <c r="AS93"/>
  <c r="AQ93"/>
  <c r="AO93"/>
  <c r="AM93"/>
  <c r="AU93" s="1"/>
  <c r="AA93"/>
  <c r="AR91"/>
  <c r="AP91"/>
  <c r="AN91"/>
  <c r="AV91" s="1"/>
  <c r="AL91"/>
  <c r="AT91" s="1"/>
  <c r="AD91"/>
  <c r="AW91"/>
  <c r="AS91"/>
  <c r="AQ91"/>
  <c r="AO91"/>
  <c r="AM91"/>
  <c r="AU91" s="1"/>
  <c r="AA91"/>
  <c r="AR89"/>
  <c r="AP89"/>
  <c r="AN89"/>
  <c r="AV89" s="1"/>
  <c r="AL89"/>
  <c r="AT89" s="1"/>
  <c r="AD89"/>
  <c r="AW89"/>
  <c r="AS89"/>
  <c r="AQ89"/>
  <c r="AO89"/>
  <c r="AM89"/>
  <c r="AU89" s="1"/>
  <c r="AA89"/>
  <c r="AR87"/>
  <c r="AP87"/>
  <c r="AN87"/>
  <c r="AV87" s="1"/>
  <c r="AL87"/>
  <c r="AT87" s="1"/>
  <c r="AD87"/>
  <c r="AW87"/>
  <c r="AS87"/>
  <c r="AQ87"/>
  <c r="AO87"/>
  <c r="AM87"/>
  <c r="AU87" s="1"/>
  <c r="AA87"/>
  <c r="AR85"/>
  <c r="AP85"/>
  <c r="AN85"/>
  <c r="AV85" s="1"/>
  <c r="AL85"/>
  <c r="AT85" s="1"/>
  <c r="AD85"/>
  <c r="AW85"/>
  <c r="AS85"/>
  <c r="AQ85"/>
  <c r="AO85"/>
  <c r="AM85"/>
  <c r="AU85" s="1"/>
  <c r="AA85"/>
  <c r="AR83"/>
  <c r="AP83"/>
  <c r="AN83"/>
  <c r="AV83" s="1"/>
  <c r="AL83"/>
  <c r="AT83" s="1"/>
  <c r="AD83"/>
  <c r="AW83"/>
  <c r="AS83"/>
  <c r="AQ83"/>
  <c r="AO83"/>
  <c r="AM83"/>
  <c r="AU83" s="1"/>
  <c r="AA83"/>
  <c r="AR81"/>
  <c r="AP81"/>
  <c r="AN81"/>
  <c r="AV81" s="1"/>
  <c r="AL81"/>
  <c r="AT81" s="1"/>
  <c r="AD81"/>
  <c r="AW81"/>
  <c r="AS81"/>
  <c r="AQ81"/>
  <c r="AO81"/>
  <c r="AM81"/>
  <c r="AU81" s="1"/>
  <c r="AA81"/>
  <c r="AR79"/>
  <c r="AP79"/>
  <c r="AN79"/>
  <c r="AV79" s="1"/>
  <c r="AL79"/>
  <c r="AT79" s="1"/>
  <c r="AD79"/>
  <c r="AW79"/>
  <c r="AS79"/>
  <c r="AQ79"/>
  <c r="AO79"/>
  <c r="AM79"/>
  <c r="AU79" s="1"/>
  <c r="AA79"/>
  <c r="AR77"/>
  <c r="AP77"/>
  <c r="AN77"/>
  <c r="AV77" s="1"/>
  <c r="AL77"/>
  <c r="AT77" s="1"/>
  <c r="AD77"/>
  <c r="AW77"/>
  <c r="AS77"/>
  <c r="AQ77"/>
  <c r="AO77"/>
  <c r="AM77"/>
  <c r="AU77" s="1"/>
  <c r="AA77"/>
  <c r="AR75"/>
  <c r="AP75"/>
  <c r="AN75"/>
  <c r="AV75" s="1"/>
  <c r="AL75"/>
  <c r="AT75" s="1"/>
  <c r="AD75"/>
  <c r="AW75"/>
  <c r="AS75"/>
  <c r="AQ75"/>
  <c r="AO75"/>
  <c r="AM75"/>
  <c r="AU75" s="1"/>
  <c r="AA75"/>
  <c r="AR73"/>
  <c r="AP73"/>
  <c r="AN73"/>
  <c r="AV73" s="1"/>
  <c r="AL73"/>
  <c r="AT73" s="1"/>
  <c r="AD73"/>
  <c r="AW73"/>
  <c r="AS73"/>
  <c r="AQ73"/>
  <c r="AO73"/>
  <c r="AM73"/>
  <c r="AU73" s="1"/>
  <c r="AA73"/>
  <c r="AR71"/>
  <c r="AP71"/>
  <c r="AN71"/>
  <c r="AV71" s="1"/>
  <c r="AL71"/>
  <c r="AT71" s="1"/>
  <c r="AD71"/>
  <c r="AW71"/>
  <c r="AS71"/>
  <c r="AQ71"/>
  <c r="AO71"/>
  <c r="AM71"/>
  <c r="AU71" s="1"/>
  <c r="AA71"/>
  <c r="AR69"/>
  <c r="AP69"/>
  <c r="AN69"/>
  <c r="AV69" s="1"/>
  <c r="AL69"/>
  <c r="AT69" s="1"/>
  <c r="AD69"/>
  <c r="AW69"/>
  <c r="AS69"/>
  <c r="AQ69"/>
  <c r="AO69"/>
  <c r="AM69"/>
  <c r="AU69" s="1"/>
  <c r="AA69"/>
  <c r="AR67"/>
  <c r="AP67"/>
  <c r="AN67"/>
  <c r="AV67" s="1"/>
  <c r="AL67"/>
  <c r="AT67" s="1"/>
  <c r="AD67"/>
  <c r="AW67"/>
  <c r="AS67"/>
  <c r="AQ67"/>
  <c r="AO67"/>
  <c r="AM67"/>
  <c r="AU67" s="1"/>
  <c r="AA67"/>
  <c r="AR65"/>
  <c r="AP65"/>
  <c r="AN65"/>
  <c r="AV65" s="1"/>
  <c r="AL65"/>
  <c r="AT65" s="1"/>
  <c r="AD65"/>
  <c r="AW65"/>
  <c r="AS65"/>
  <c r="AQ65"/>
  <c r="AO65"/>
  <c r="AM65"/>
  <c r="AU65" s="1"/>
  <c r="AA65"/>
  <c r="AR63"/>
  <c r="AP63"/>
  <c r="AN63"/>
  <c r="AV63" s="1"/>
  <c r="AL63"/>
  <c r="AT63" s="1"/>
  <c r="AD63"/>
  <c r="AW63"/>
  <c r="AS63"/>
  <c r="AQ63"/>
  <c r="AO63"/>
  <c r="AM63"/>
  <c r="AU63" s="1"/>
  <c r="AA63"/>
  <c r="AR61"/>
  <c r="AP61"/>
  <c r="AN61"/>
  <c r="AV61" s="1"/>
  <c r="AL61"/>
  <c r="AT61" s="1"/>
  <c r="AD61"/>
  <c r="AW61"/>
  <c r="AS61"/>
  <c r="AQ61"/>
  <c r="AO61"/>
  <c r="AM61"/>
  <c r="AU61" s="1"/>
  <c r="AA61"/>
  <c r="AR59"/>
  <c r="AP59"/>
  <c r="AN59"/>
  <c r="AV59" s="1"/>
  <c r="AL59"/>
  <c r="AT59" s="1"/>
  <c r="AD59"/>
  <c r="AW59"/>
  <c r="AS59"/>
  <c r="AQ59"/>
  <c r="AO59"/>
  <c r="AM59"/>
  <c r="AU59" s="1"/>
  <c r="AA59"/>
  <c r="AR57"/>
  <c r="AP57"/>
  <c r="AN57"/>
  <c r="AV57" s="1"/>
  <c r="AL57"/>
  <c r="AT57" s="1"/>
  <c r="AD57"/>
  <c r="AW57"/>
  <c r="AS57"/>
  <c r="AQ57"/>
  <c r="AO57"/>
  <c r="AM57"/>
  <c r="AU57" s="1"/>
  <c r="AA57"/>
  <c r="AR55"/>
  <c r="AP55"/>
  <c r="AN55"/>
  <c r="AV55" s="1"/>
  <c r="AL55"/>
  <c r="AT55" s="1"/>
  <c r="AD55"/>
  <c r="AW55"/>
  <c r="AS55"/>
  <c r="AQ55"/>
  <c r="AO55"/>
  <c r="AM55"/>
  <c r="AU55" s="1"/>
  <c r="AA55"/>
  <c r="AR53"/>
  <c r="AP53"/>
  <c r="AN53"/>
  <c r="AV53" s="1"/>
  <c r="AL53"/>
  <c r="AT53" s="1"/>
  <c r="AD53"/>
  <c r="AW53"/>
  <c r="AS53"/>
  <c r="AQ53"/>
  <c r="AO53"/>
  <c r="AM53"/>
  <c r="AU53" s="1"/>
  <c r="AA53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B16" i="47"/>
  <c r="Z16" s="1"/>
  <c r="W16" s="1"/>
  <c r="U16" s="1"/>
  <c r="AC16"/>
  <c r="AB16" i="46"/>
  <c r="Z16"/>
  <c r="W16" s="1"/>
  <c r="U16" s="1"/>
  <c r="AC16"/>
  <c r="AU17" i="52"/>
  <c r="AB17" s="1"/>
  <c r="AU114" i="51"/>
  <c r="AB114" s="1"/>
  <c r="AU113"/>
  <c r="AB113" s="1"/>
  <c r="AU112"/>
  <c r="AB112" s="1"/>
  <c r="AU111"/>
  <c r="AB111" s="1"/>
  <c r="AU110"/>
  <c r="AB110" s="1"/>
  <c r="AU109"/>
  <c r="AB109" s="1"/>
  <c r="AU108"/>
  <c r="AB108" s="1"/>
  <c r="AU107"/>
  <c r="AB107" s="1"/>
  <c r="AU106"/>
  <c r="AB106" s="1"/>
  <c r="AU105"/>
  <c r="AB105" s="1"/>
  <c r="AU104"/>
  <c r="AB104" s="1"/>
  <c r="AU103"/>
  <c r="AB103" s="1"/>
  <c r="AU102"/>
  <c r="AB102" s="1"/>
  <c r="AU101"/>
  <c r="AB101" s="1"/>
  <c r="AU95" i="47"/>
  <c r="AB95" s="1"/>
  <c r="AU94"/>
  <c r="AB94" s="1"/>
  <c r="AU93"/>
  <c r="AB93" s="1"/>
  <c r="AU92"/>
  <c r="AB92" s="1"/>
  <c r="AU91"/>
  <c r="AB91" s="1"/>
  <c r="AU90"/>
  <c r="AB90" s="1"/>
  <c r="AU89"/>
  <c r="AB89" s="1"/>
  <c r="AU88"/>
  <c r="AB88" s="1"/>
  <c r="AU87"/>
  <c r="AB87" s="1"/>
  <c r="AU86"/>
  <c r="AB86" s="1"/>
  <c r="AU85"/>
  <c r="AB85" s="1"/>
  <c r="AU84"/>
  <c r="AB84" s="1"/>
  <c r="AU83"/>
  <c r="AB83" s="1"/>
  <c r="AU82"/>
  <c r="AB82" s="1"/>
  <c r="AU81"/>
  <c r="AB81" s="1"/>
  <c r="AU80"/>
  <c r="AB80" s="1"/>
  <c r="AU79"/>
  <c r="AB79" s="1"/>
  <c r="AU78"/>
  <c r="AB78" s="1"/>
  <c r="AU77"/>
  <c r="AB77" s="1"/>
  <c r="AU76"/>
  <c r="AB76" s="1"/>
  <c r="AU75"/>
  <c r="AB75" s="1"/>
  <c r="AU74"/>
  <c r="AB74" s="1"/>
  <c r="AU73"/>
  <c r="AB73" s="1"/>
  <c r="AU72"/>
  <c r="AB72" s="1"/>
  <c r="AU71"/>
  <c r="AB71" s="1"/>
  <c r="AU70"/>
  <c r="AB70" s="1"/>
  <c r="AU69"/>
  <c r="AB69" s="1"/>
  <c r="AU68"/>
  <c r="AB68" s="1"/>
  <c r="AU67"/>
  <c r="AB67" s="1"/>
  <c r="AU66"/>
  <c r="AB66" s="1"/>
  <c r="AU65"/>
  <c r="AB65" s="1"/>
  <c r="AR65" i="44"/>
  <c r="AP65"/>
  <c r="AN65"/>
  <c r="AV65" s="1"/>
  <c r="AL65"/>
  <c r="AT65" s="1"/>
  <c r="AD65"/>
  <c r="AQ65"/>
  <c r="AM65"/>
  <c r="AU65" s="1"/>
  <c r="AA65"/>
  <c r="AW65"/>
  <c r="AS65"/>
  <c r="AO65"/>
  <c r="AR96" i="42"/>
  <c r="AP96"/>
  <c r="AN96"/>
  <c r="AV96" s="1"/>
  <c r="AL96"/>
  <c r="AT96" s="1"/>
  <c r="AD96"/>
  <c r="AW96"/>
  <c r="AS96"/>
  <c r="AO96"/>
  <c r="AA96"/>
  <c r="AQ96"/>
  <c r="AM96"/>
  <c r="AU96" s="1"/>
  <c r="AR114" i="45"/>
  <c r="AP114"/>
  <c r="AN114"/>
  <c r="AV114" s="1"/>
  <c r="AL114"/>
  <c r="AT114" s="1"/>
  <c r="AD114"/>
  <c r="AW114"/>
  <c r="AS114"/>
  <c r="AQ114"/>
  <c r="AO114"/>
  <c r="AM114"/>
  <c r="AU114" s="1"/>
  <c r="AA114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B113"/>
  <c r="Z113" s="1"/>
  <c r="W113" s="1"/>
  <c r="U113" s="1"/>
  <c r="AC113"/>
  <c r="AB111"/>
  <c r="Z111" s="1"/>
  <c r="W111" s="1"/>
  <c r="U111" s="1"/>
  <c r="AC111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W74"/>
  <c r="AS74"/>
  <c r="AQ74"/>
  <c r="AO74"/>
  <c r="AM74"/>
  <c r="AU74" s="1"/>
  <c r="AA74"/>
  <c r="AR74"/>
  <c r="AN74"/>
  <c r="AP74"/>
  <c r="AL74"/>
  <c r="AD74"/>
  <c r="AB97"/>
  <c r="Z97"/>
  <c r="W97" s="1"/>
  <c r="U97" s="1"/>
  <c r="AC97"/>
  <c r="AB96"/>
  <c r="Z96" s="1"/>
  <c r="W96" s="1"/>
  <c r="U96" s="1"/>
  <c r="AC96"/>
  <c r="AB95"/>
  <c r="Z95"/>
  <c r="W95" s="1"/>
  <c r="U95" s="1"/>
  <c r="AC95"/>
  <c r="AB94"/>
  <c r="Z94" s="1"/>
  <c r="W94" s="1"/>
  <c r="U94" s="1"/>
  <c r="AC94"/>
  <c r="AB93"/>
  <c r="Z93"/>
  <c r="W93" s="1"/>
  <c r="U93" s="1"/>
  <c r="AC93"/>
  <c r="AB92"/>
  <c r="Z92" s="1"/>
  <c r="W92" s="1"/>
  <c r="U92" s="1"/>
  <c r="AC92"/>
  <c r="AR91"/>
  <c r="AW91"/>
  <c r="AS91"/>
  <c r="AP91"/>
  <c r="AN91"/>
  <c r="AV91" s="1"/>
  <c r="AL91"/>
  <c r="AT91" s="1"/>
  <c r="AD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W34"/>
  <c r="AS34"/>
  <c r="AQ34"/>
  <c r="AO34"/>
  <c r="AM34"/>
  <c r="AU34" s="1"/>
  <c r="AA34"/>
  <c r="AR34"/>
  <c r="AN34"/>
  <c r="AV34" s="1"/>
  <c r="AP34"/>
  <c r="AL34"/>
  <c r="AT34" s="1"/>
  <c r="AD34"/>
  <c r="AW32"/>
  <c r="AS32"/>
  <c r="AQ32"/>
  <c r="AO32"/>
  <c r="AM32"/>
  <c r="AU32" s="1"/>
  <c r="AA32"/>
  <c r="AR32"/>
  <c r="AN32"/>
  <c r="AP32"/>
  <c r="AL32"/>
  <c r="AD32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W30"/>
  <c r="AS30"/>
  <c r="AQ30"/>
  <c r="AO30"/>
  <c r="AM30"/>
  <c r="AU30" s="1"/>
  <c r="AA30"/>
  <c r="AR30"/>
  <c r="AP30"/>
  <c r="AN30"/>
  <c r="AV30" s="1"/>
  <c r="AL30"/>
  <c r="AT30" s="1"/>
  <c r="AD30"/>
  <c r="AW28"/>
  <c r="AS28"/>
  <c r="AQ28"/>
  <c r="AO28"/>
  <c r="AM28"/>
  <c r="AU28" s="1"/>
  <c r="AA28"/>
  <c r="AR28"/>
  <c r="AP28"/>
  <c r="AN28"/>
  <c r="AV28" s="1"/>
  <c r="AL28"/>
  <c r="AT28" s="1"/>
  <c r="AD28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P24"/>
  <c r="AN24"/>
  <c r="AV24" s="1"/>
  <c r="AL24"/>
  <c r="AT24" s="1"/>
  <c r="AD24"/>
  <c r="AW22"/>
  <c r="AS22"/>
  <c r="AQ22"/>
  <c r="AO22"/>
  <c r="AM22"/>
  <c r="AU22" s="1"/>
  <c r="AA22"/>
  <c r="AR22"/>
  <c r="AP22"/>
  <c r="AN22"/>
  <c r="AV22" s="1"/>
  <c r="AL22"/>
  <c r="AT22" s="1"/>
  <c r="AD22"/>
  <c r="AW20"/>
  <c r="AS20"/>
  <c r="AQ20"/>
  <c r="AO20"/>
  <c r="AM20"/>
  <c r="AU20" s="1"/>
  <c r="AA20"/>
  <c r="AR20"/>
  <c r="AP20"/>
  <c r="AN20"/>
  <c r="AV20" s="1"/>
  <c r="AL20"/>
  <c r="AT20" s="1"/>
  <c r="AD20"/>
  <c r="AW18"/>
  <c r="AS18"/>
  <c r="AQ18"/>
  <c r="AO18"/>
  <c r="AM18"/>
  <c r="AU18" s="1"/>
  <c r="AA18"/>
  <c r="AR18"/>
  <c r="AP18"/>
  <c r="AN18"/>
  <c r="AV18" s="1"/>
  <c r="AL18"/>
  <c r="AT18" s="1"/>
  <c r="AD18"/>
  <c r="AW113" i="44"/>
  <c r="AS113"/>
  <c r="AQ113"/>
  <c r="AO113"/>
  <c r="AM113"/>
  <c r="AU113" s="1"/>
  <c r="AA113"/>
  <c r="AR113"/>
  <c r="AP113"/>
  <c r="AN113"/>
  <c r="AV113" s="1"/>
  <c r="AL113"/>
  <c r="AT113" s="1"/>
  <c r="AD113"/>
  <c r="AW111"/>
  <c r="AS111"/>
  <c r="AQ111"/>
  <c r="AO111"/>
  <c r="AM111"/>
  <c r="AU111" s="1"/>
  <c r="AA111"/>
  <c r="AR111"/>
  <c r="AP111"/>
  <c r="AN111"/>
  <c r="AV111" s="1"/>
  <c r="AL111"/>
  <c r="AT111" s="1"/>
  <c r="AD111"/>
  <c r="AW109"/>
  <c r="AS109"/>
  <c r="AQ109"/>
  <c r="AO109"/>
  <c r="AM109"/>
  <c r="AU109" s="1"/>
  <c r="AA109"/>
  <c r="AR109"/>
  <c r="AP109"/>
  <c r="AN109"/>
  <c r="AV109" s="1"/>
  <c r="AL109"/>
  <c r="AT109" s="1"/>
  <c r="AD109"/>
  <c r="AW107"/>
  <c r="AS107"/>
  <c r="AQ107"/>
  <c r="AO107"/>
  <c r="AM107"/>
  <c r="AU107" s="1"/>
  <c r="AA107"/>
  <c r="AR107"/>
  <c r="AP107"/>
  <c r="AN107"/>
  <c r="AV107" s="1"/>
  <c r="AL107"/>
  <c r="AT107" s="1"/>
  <c r="AD107"/>
  <c r="AW105"/>
  <c r="AS105"/>
  <c r="AQ105"/>
  <c r="AO105"/>
  <c r="AM105"/>
  <c r="AU105" s="1"/>
  <c r="AA105"/>
  <c r="AR105"/>
  <c r="AP105"/>
  <c r="AN105"/>
  <c r="AV105" s="1"/>
  <c r="AL105"/>
  <c r="AT105" s="1"/>
  <c r="AD105"/>
  <c r="AW103"/>
  <c r="AS103"/>
  <c r="AQ103"/>
  <c r="AO103"/>
  <c r="AM103"/>
  <c r="AU103" s="1"/>
  <c r="AA103"/>
  <c r="AR103"/>
  <c r="AP103"/>
  <c r="AN103"/>
  <c r="AV103" s="1"/>
  <c r="AL103"/>
  <c r="AT103" s="1"/>
  <c r="AD103"/>
  <c r="AW101"/>
  <c r="AS101"/>
  <c r="AQ101"/>
  <c r="AO101"/>
  <c r="AM101"/>
  <c r="AU101" s="1"/>
  <c r="AA101"/>
  <c r="AR101"/>
  <c r="AP101"/>
  <c r="AN101"/>
  <c r="AV101" s="1"/>
  <c r="AL101"/>
  <c r="AT101" s="1"/>
  <c r="AD101"/>
  <c r="AW99"/>
  <c r="AS99"/>
  <c r="AQ99"/>
  <c r="AO99"/>
  <c r="AM99"/>
  <c r="AU99" s="1"/>
  <c r="AA99"/>
  <c r="AR99"/>
  <c r="AP99"/>
  <c r="AN99"/>
  <c r="AV99" s="1"/>
  <c r="AL99"/>
  <c r="AT99" s="1"/>
  <c r="AD99"/>
  <c r="AW97"/>
  <c r="AS97"/>
  <c r="AQ97"/>
  <c r="AO97"/>
  <c r="AM97"/>
  <c r="AU97" s="1"/>
  <c r="AA97"/>
  <c r="AR97"/>
  <c r="AP97"/>
  <c r="AN97"/>
  <c r="AV97" s="1"/>
  <c r="AL97"/>
  <c r="AT97" s="1"/>
  <c r="AD97"/>
  <c r="AW95"/>
  <c r="AS95"/>
  <c r="AQ95"/>
  <c r="AO95"/>
  <c r="AM95"/>
  <c r="AU95" s="1"/>
  <c r="AA95"/>
  <c r="AR95"/>
  <c r="AP95"/>
  <c r="AN95"/>
  <c r="AV95" s="1"/>
  <c r="AL95"/>
  <c r="AT95" s="1"/>
  <c r="AD95"/>
  <c r="AW93"/>
  <c r="AS93"/>
  <c r="AQ93"/>
  <c r="AO93"/>
  <c r="AM93"/>
  <c r="AU93" s="1"/>
  <c r="AA93"/>
  <c r="AR93"/>
  <c r="AP93"/>
  <c r="AN93"/>
  <c r="AV93" s="1"/>
  <c r="AL93"/>
  <c r="AT93" s="1"/>
  <c r="AD93"/>
  <c r="AW91"/>
  <c r="AS91"/>
  <c r="AQ91"/>
  <c r="AO91"/>
  <c r="AM91"/>
  <c r="AU91" s="1"/>
  <c r="AA91"/>
  <c r="AR91"/>
  <c r="AP91"/>
  <c r="AN91"/>
  <c r="AV91" s="1"/>
  <c r="AL91"/>
  <c r="AT91" s="1"/>
  <c r="AD91"/>
  <c r="AB17" i="45"/>
  <c r="AC17" s="1"/>
  <c r="AR62" i="44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43"/>
  <c r="AP111"/>
  <c r="AN111"/>
  <c r="AV111" s="1"/>
  <c r="AL111"/>
  <c r="AT111" s="1"/>
  <c r="AD111"/>
  <c r="AW111"/>
  <c r="AS111"/>
  <c r="AQ111"/>
  <c r="AO111"/>
  <c r="AM111"/>
  <c r="AU111" s="1"/>
  <c r="AA111"/>
  <c r="AB89" i="44"/>
  <c r="Z89"/>
  <c r="W89" s="1"/>
  <c r="U89" s="1"/>
  <c r="AC89"/>
  <c r="AB88"/>
  <c r="Z88" s="1"/>
  <c r="W88" s="1"/>
  <c r="U88" s="1"/>
  <c r="AC88"/>
  <c r="AB87"/>
  <c r="Z87"/>
  <c r="W87" s="1"/>
  <c r="U87" s="1"/>
  <c r="AC87"/>
  <c r="AB86"/>
  <c r="Z86" s="1"/>
  <c r="W86" s="1"/>
  <c r="U86" s="1"/>
  <c r="AC86"/>
  <c r="AB85"/>
  <c r="Z85"/>
  <c r="W85" s="1"/>
  <c r="U85" s="1"/>
  <c r="AC85"/>
  <c r="AB84"/>
  <c r="Z84" s="1"/>
  <c r="W84" s="1"/>
  <c r="U84" s="1"/>
  <c r="AC84"/>
  <c r="AB83"/>
  <c r="Z83"/>
  <c r="W83" s="1"/>
  <c r="U83" s="1"/>
  <c r="AC83"/>
  <c r="AB82"/>
  <c r="Z82" s="1"/>
  <c r="W82" s="1"/>
  <c r="U82" s="1"/>
  <c r="AC82"/>
  <c r="AB81"/>
  <c r="Z81"/>
  <c r="W81" s="1"/>
  <c r="U81" s="1"/>
  <c r="AC81"/>
  <c r="AB80"/>
  <c r="Z80" s="1"/>
  <c r="W80" s="1"/>
  <c r="U80" s="1"/>
  <c r="AC80"/>
  <c r="AB79"/>
  <c r="Z79"/>
  <c r="W79" s="1"/>
  <c r="U79" s="1"/>
  <c r="AC79"/>
  <c r="AB78"/>
  <c r="Z78" s="1"/>
  <c r="W78" s="1"/>
  <c r="U78" s="1"/>
  <c r="AC78"/>
  <c r="AB77"/>
  <c r="Z77"/>
  <c r="W77" s="1"/>
  <c r="U77" s="1"/>
  <c r="AC77"/>
  <c r="AB76"/>
  <c r="Z76" s="1"/>
  <c r="W76" s="1"/>
  <c r="U76" s="1"/>
  <c r="AC76"/>
  <c r="AB75"/>
  <c r="Z75"/>
  <c r="W75" s="1"/>
  <c r="U75" s="1"/>
  <c r="AC75"/>
  <c r="AB74"/>
  <c r="Z74" s="1"/>
  <c r="W74" s="1"/>
  <c r="U74" s="1"/>
  <c r="AC74"/>
  <c r="AB73"/>
  <c r="Z73"/>
  <c r="W73" s="1"/>
  <c r="U73" s="1"/>
  <c r="AC73"/>
  <c r="AB72"/>
  <c r="Z72" s="1"/>
  <c r="W72" s="1"/>
  <c r="U72" s="1"/>
  <c r="AC72"/>
  <c r="AB71"/>
  <c r="Z71"/>
  <c r="W71" s="1"/>
  <c r="U71" s="1"/>
  <c r="AC71"/>
  <c r="AB70"/>
  <c r="Z70" s="1"/>
  <c r="W70" s="1"/>
  <c r="U70" s="1"/>
  <c r="AC70"/>
  <c r="AB69"/>
  <c r="Z69"/>
  <c r="W69" s="1"/>
  <c r="U69" s="1"/>
  <c r="AC69"/>
  <c r="AB68"/>
  <c r="Z68" s="1"/>
  <c r="W68" s="1"/>
  <c r="U68" s="1"/>
  <c r="AC68"/>
  <c r="AB67"/>
  <c r="Z67"/>
  <c r="W67" s="1"/>
  <c r="U67" s="1"/>
  <c r="AC67"/>
  <c r="AB66"/>
  <c r="Z66" s="1"/>
  <c r="W66" s="1"/>
  <c r="U66" s="1"/>
  <c r="AC66"/>
  <c r="AB16"/>
  <c r="Z16"/>
  <c r="W16" s="1"/>
  <c r="U16" s="1"/>
  <c r="AC16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43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W108"/>
  <c r="AS108"/>
  <c r="AQ108"/>
  <c r="AO108"/>
  <c r="AM108"/>
  <c r="AU108" s="1"/>
  <c r="AA108"/>
  <c r="AP108"/>
  <c r="AL108"/>
  <c r="AT108" s="1"/>
  <c r="AD108"/>
  <c r="AR108"/>
  <c r="AN108"/>
  <c r="AW106"/>
  <c r="AS106"/>
  <c r="AQ106"/>
  <c r="AO106"/>
  <c r="AM106"/>
  <c r="AU106" s="1"/>
  <c r="AA106"/>
  <c r="AP106"/>
  <c r="AL106"/>
  <c r="AD106"/>
  <c r="AR106"/>
  <c r="AN106"/>
  <c r="AV106" s="1"/>
  <c r="AW104"/>
  <c r="AS104"/>
  <c r="AQ104"/>
  <c r="AO104"/>
  <c r="AM104"/>
  <c r="AU104" s="1"/>
  <c r="AA104"/>
  <c r="AP104"/>
  <c r="AL104"/>
  <c r="AT104" s="1"/>
  <c r="AD104"/>
  <c r="AR104"/>
  <c r="AN104"/>
  <c r="AW102"/>
  <c r="AS102"/>
  <c r="AQ102"/>
  <c r="AO102"/>
  <c r="AM102"/>
  <c r="AU102" s="1"/>
  <c r="AA102"/>
  <c r="AP102"/>
  <c r="AL102"/>
  <c r="AD102"/>
  <c r="AR102"/>
  <c r="AN102"/>
  <c r="AV102" s="1"/>
  <c r="AW100"/>
  <c r="AS100"/>
  <c r="AQ100"/>
  <c r="AO100"/>
  <c r="AM100"/>
  <c r="AU100" s="1"/>
  <c r="AA100"/>
  <c r="AP100"/>
  <c r="AL100"/>
  <c r="AT100" s="1"/>
  <c r="AD100"/>
  <c r="AR100"/>
  <c r="AN100"/>
  <c r="AW98"/>
  <c r="AS98"/>
  <c r="AQ98"/>
  <c r="AO98"/>
  <c r="AM98"/>
  <c r="AU98" s="1"/>
  <c r="AA98"/>
  <c r="AP98"/>
  <c r="AL98"/>
  <c r="AD98"/>
  <c r="AR98"/>
  <c r="AN98"/>
  <c r="AV98" s="1"/>
  <c r="AW96"/>
  <c r="AS96"/>
  <c r="AQ96"/>
  <c r="AO96"/>
  <c r="AM96"/>
  <c r="AU96" s="1"/>
  <c r="AA96"/>
  <c r="AP96"/>
  <c r="AL96"/>
  <c r="AT96" s="1"/>
  <c r="AD96"/>
  <c r="AR96"/>
  <c r="AN96"/>
  <c r="AW94"/>
  <c r="AS94"/>
  <c r="AQ94"/>
  <c r="AO94"/>
  <c r="AM94"/>
  <c r="AU94" s="1"/>
  <c r="AA94"/>
  <c r="AP94"/>
  <c r="AL94"/>
  <c r="AD94"/>
  <c r="AR94"/>
  <c r="AN94"/>
  <c r="AV94" s="1"/>
  <c r="AW92"/>
  <c r="AS92"/>
  <c r="AQ92"/>
  <c r="AO92"/>
  <c r="AM92"/>
  <c r="AU92" s="1"/>
  <c r="AA92"/>
  <c r="AP92"/>
  <c r="AL92"/>
  <c r="AT92" s="1"/>
  <c r="AD92"/>
  <c r="AR92"/>
  <c r="AN92"/>
  <c r="AC15"/>
  <c r="AB15"/>
  <c r="Z15"/>
  <c r="W15" s="1"/>
  <c r="U15" s="1"/>
  <c r="AW91"/>
  <c r="AS91"/>
  <c r="AQ91"/>
  <c r="AO91"/>
  <c r="AM91"/>
  <c r="AU91" s="1"/>
  <c r="AP91"/>
  <c r="AL91"/>
  <c r="AA91"/>
  <c r="AR91"/>
  <c r="AN91"/>
  <c r="AV91" s="1"/>
  <c r="AD91"/>
  <c r="AW89"/>
  <c r="AS89"/>
  <c r="AQ89"/>
  <c r="AO89"/>
  <c r="AM89"/>
  <c r="AU89" s="1"/>
  <c r="AA89"/>
  <c r="AR89"/>
  <c r="AP89"/>
  <c r="AN89"/>
  <c r="AV89" s="1"/>
  <c r="AL89"/>
  <c r="AT89" s="1"/>
  <c r="AD89"/>
  <c r="AW87"/>
  <c r="AS87"/>
  <c r="AQ87"/>
  <c r="AO87"/>
  <c r="AM87"/>
  <c r="AU87" s="1"/>
  <c r="AA87"/>
  <c r="AR87"/>
  <c r="AP87"/>
  <c r="AN87"/>
  <c r="AV87" s="1"/>
  <c r="AL87"/>
  <c r="AT87" s="1"/>
  <c r="AD87"/>
  <c r="AW85"/>
  <c r="AS85"/>
  <c r="AQ85"/>
  <c r="AO85"/>
  <c r="AM85"/>
  <c r="AU85" s="1"/>
  <c r="AA85"/>
  <c r="AR85"/>
  <c r="AP85"/>
  <c r="AN85"/>
  <c r="AV85" s="1"/>
  <c r="AL85"/>
  <c r="AT85" s="1"/>
  <c r="AD85"/>
  <c r="AW83"/>
  <c r="AS83"/>
  <c r="AQ83"/>
  <c r="AO83"/>
  <c r="AM83"/>
  <c r="AU83" s="1"/>
  <c r="AA83"/>
  <c r="AR83"/>
  <c r="AP83"/>
  <c r="AN83"/>
  <c r="AV83" s="1"/>
  <c r="AL83"/>
  <c r="AT83" s="1"/>
  <c r="AD83"/>
  <c r="AW81"/>
  <c r="AS81"/>
  <c r="AQ81"/>
  <c r="AO81"/>
  <c r="AM81"/>
  <c r="AU81" s="1"/>
  <c r="AA81"/>
  <c r="AR81"/>
  <c r="AP81"/>
  <c r="AN81"/>
  <c r="AV81" s="1"/>
  <c r="AL81"/>
  <c r="AT81" s="1"/>
  <c r="AD81"/>
  <c r="AW79"/>
  <c r="AS79"/>
  <c r="AQ79"/>
  <c r="AO79"/>
  <c r="AM79"/>
  <c r="AU79" s="1"/>
  <c r="AA79"/>
  <c r="AR79"/>
  <c r="AP79"/>
  <c r="AN79"/>
  <c r="AV79" s="1"/>
  <c r="AL79"/>
  <c r="AT79" s="1"/>
  <c r="AD79"/>
  <c r="AW77"/>
  <c r="AS77"/>
  <c r="AQ77"/>
  <c r="AO77"/>
  <c r="AM77"/>
  <c r="AU77" s="1"/>
  <c r="AA77"/>
  <c r="AR77"/>
  <c r="AP77"/>
  <c r="AN77"/>
  <c r="AV77" s="1"/>
  <c r="AL77"/>
  <c r="AT77" s="1"/>
  <c r="AD77"/>
  <c r="AW75"/>
  <c r="AS75"/>
  <c r="AQ75"/>
  <c r="AO75"/>
  <c r="AM75"/>
  <c r="AU75" s="1"/>
  <c r="AA75"/>
  <c r="AR75"/>
  <c r="AP75"/>
  <c r="AN75"/>
  <c r="AV75" s="1"/>
  <c r="AL75"/>
  <c r="AT75" s="1"/>
  <c r="AD75"/>
  <c r="AW73"/>
  <c r="AS73"/>
  <c r="AQ73"/>
  <c r="AO73"/>
  <c r="AM73"/>
  <c r="AU73" s="1"/>
  <c r="AA73"/>
  <c r="AR73"/>
  <c r="AP73"/>
  <c r="AN73"/>
  <c r="AV73" s="1"/>
  <c r="AL73"/>
  <c r="AT73" s="1"/>
  <c r="AD73"/>
  <c r="AW71"/>
  <c r="AS71"/>
  <c r="AQ71"/>
  <c r="AO71"/>
  <c r="AM71"/>
  <c r="AU71" s="1"/>
  <c r="AA71"/>
  <c r="AR71"/>
  <c r="AP71"/>
  <c r="AN71"/>
  <c r="AV71" s="1"/>
  <c r="AL71"/>
  <c r="AT71" s="1"/>
  <c r="AD71"/>
  <c r="AW69"/>
  <c r="AS69"/>
  <c r="AQ69"/>
  <c r="AO69"/>
  <c r="AM69"/>
  <c r="AU69" s="1"/>
  <c r="AA69"/>
  <c r="AR69"/>
  <c r="AP69"/>
  <c r="AN69"/>
  <c r="AV69" s="1"/>
  <c r="AL69"/>
  <c r="AT69" s="1"/>
  <c r="AD69"/>
  <c r="AW67"/>
  <c r="AS67"/>
  <c r="AQ67"/>
  <c r="AO67"/>
  <c r="AM67"/>
  <c r="AU67" s="1"/>
  <c r="AA67"/>
  <c r="AR67"/>
  <c r="AP67"/>
  <c r="AN67"/>
  <c r="AV67" s="1"/>
  <c r="AL67"/>
  <c r="AT67" s="1"/>
  <c r="AD67"/>
  <c r="AW65"/>
  <c r="AS65"/>
  <c r="AQ65"/>
  <c r="AO65"/>
  <c r="AM65"/>
  <c r="AU65" s="1"/>
  <c r="AA65"/>
  <c r="AR65"/>
  <c r="AP65"/>
  <c r="AN65"/>
  <c r="AV65" s="1"/>
  <c r="AL65"/>
  <c r="AT65" s="1"/>
  <c r="AD65"/>
  <c r="AW63"/>
  <c r="AS63"/>
  <c r="AQ63"/>
  <c r="AO63"/>
  <c r="AM63"/>
  <c r="AU63" s="1"/>
  <c r="AA63"/>
  <c r="AR63"/>
  <c r="AP63"/>
  <c r="AN63"/>
  <c r="AV63" s="1"/>
  <c r="AL63"/>
  <c r="AT63" s="1"/>
  <c r="AD63"/>
  <c r="AW61"/>
  <c r="AS61"/>
  <c r="AQ61"/>
  <c r="AO61"/>
  <c r="AM61"/>
  <c r="AU61" s="1"/>
  <c r="AA61"/>
  <c r="AR61"/>
  <c r="AP61"/>
  <c r="AN61"/>
  <c r="AV61" s="1"/>
  <c r="AL61"/>
  <c r="AT61" s="1"/>
  <c r="AD61"/>
  <c r="AW59"/>
  <c r="AS59"/>
  <c r="AQ59"/>
  <c r="AO59"/>
  <c r="AM59"/>
  <c r="AU59" s="1"/>
  <c r="AA59"/>
  <c r="AR59"/>
  <c r="AP59"/>
  <c r="AN59"/>
  <c r="AV59" s="1"/>
  <c r="AL59"/>
  <c r="AT59" s="1"/>
  <c r="AD59"/>
  <c r="AW57"/>
  <c r="AS57"/>
  <c r="AQ57"/>
  <c r="AO57"/>
  <c r="AM57"/>
  <c r="AU57" s="1"/>
  <c r="AA57"/>
  <c r="AR57"/>
  <c r="AP57"/>
  <c r="AN57"/>
  <c r="AV57" s="1"/>
  <c r="AL57"/>
  <c r="AT57" s="1"/>
  <c r="AD57"/>
  <c r="AW55"/>
  <c r="AS55"/>
  <c r="AQ55"/>
  <c r="AO55"/>
  <c r="AM55"/>
  <c r="AU55" s="1"/>
  <c r="AA55"/>
  <c r="AR55"/>
  <c r="AP55"/>
  <c r="AN55"/>
  <c r="AV55" s="1"/>
  <c r="AL55"/>
  <c r="AT55" s="1"/>
  <c r="AD55"/>
  <c r="AW53"/>
  <c r="AS53"/>
  <c r="AQ53"/>
  <c r="AO53"/>
  <c r="AM53"/>
  <c r="AU53" s="1"/>
  <c r="AA53"/>
  <c r="AR53"/>
  <c r="AP53"/>
  <c r="AN53"/>
  <c r="AV53" s="1"/>
  <c r="AL53"/>
  <c r="AT53" s="1"/>
  <c r="AD53"/>
  <c r="AW51"/>
  <c r="AS51"/>
  <c r="AQ51"/>
  <c r="AO51"/>
  <c r="AM51"/>
  <c r="AU51" s="1"/>
  <c r="AA51"/>
  <c r="AR51"/>
  <c r="AP51"/>
  <c r="AN51"/>
  <c r="AV51" s="1"/>
  <c r="AL51"/>
  <c r="AT51" s="1"/>
  <c r="AD51"/>
  <c r="AW49"/>
  <c r="AS49"/>
  <c r="AQ49"/>
  <c r="AO49"/>
  <c r="AM49"/>
  <c r="AU49" s="1"/>
  <c r="AA49"/>
  <c r="AR49"/>
  <c r="AP49"/>
  <c r="AN49"/>
  <c r="AV49" s="1"/>
  <c r="AL49"/>
  <c r="AT49" s="1"/>
  <c r="AD49"/>
  <c r="AW47"/>
  <c r="AS47"/>
  <c r="AQ47"/>
  <c r="AO47"/>
  <c r="AM47"/>
  <c r="AU47" s="1"/>
  <c r="AA47"/>
  <c r="AR47"/>
  <c r="AP47"/>
  <c r="AN47"/>
  <c r="AV47" s="1"/>
  <c r="AL47"/>
  <c r="AT47" s="1"/>
  <c r="AD47"/>
  <c r="AW45"/>
  <c r="AS45"/>
  <c r="AQ45"/>
  <c r="AO45"/>
  <c r="AM45"/>
  <c r="AU45" s="1"/>
  <c r="AA45"/>
  <c r="AR45"/>
  <c r="AP45"/>
  <c r="AN45"/>
  <c r="AV45" s="1"/>
  <c r="AL45"/>
  <c r="AT45" s="1"/>
  <c r="AD45"/>
  <c r="AW43"/>
  <c r="AS43"/>
  <c r="AQ43"/>
  <c r="AO43"/>
  <c r="AM43"/>
  <c r="AU43" s="1"/>
  <c r="AA43"/>
  <c r="AR43"/>
  <c r="AP43"/>
  <c r="AN43"/>
  <c r="AV43" s="1"/>
  <c r="AL43"/>
  <c r="AT43" s="1"/>
  <c r="AD43"/>
  <c r="AW41"/>
  <c r="AS41"/>
  <c r="AQ41"/>
  <c r="AO41"/>
  <c r="AM41"/>
  <c r="AU41" s="1"/>
  <c r="AA41"/>
  <c r="AR41"/>
  <c r="AP41"/>
  <c r="AN41"/>
  <c r="AV41" s="1"/>
  <c r="AL41"/>
  <c r="AT41" s="1"/>
  <c r="AD41"/>
  <c r="AW39"/>
  <c r="AS39"/>
  <c r="AQ39"/>
  <c r="AO39"/>
  <c r="AM39"/>
  <c r="AU39" s="1"/>
  <c r="AA39"/>
  <c r="AR39"/>
  <c r="AP39"/>
  <c r="AN39"/>
  <c r="AV39" s="1"/>
  <c r="AL39"/>
  <c r="AT39" s="1"/>
  <c r="AD39"/>
  <c r="AW37"/>
  <c r="AS37"/>
  <c r="AQ37"/>
  <c r="AO37"/>
  <c r="AM37"/>
  <c r="AU37" s="1"/>
  <c r="AA37"/>
  <c r="AR37"/>
  <c r="AP37"/>
  <c r="AN37"/>
  <c r="AV37" s="1"/>
  <c r="AL37"/>
  <c r="AT37" s="1"/>
  <c r="AD37"/>
  <c r="AW35"/>
  <c r="AS35"/>
  <c r="AQ35"/>
  <c r="AO35"/>
  <c r="AM35"/>
  <c r="AU35" s="1"/>
  <c r="AA35"/>
  <c r="AR35"/>
  <c r="AP35"/>
  <c r="AN35"/>
  <c r="AV35" s="1"/>
  <c r="AL35"/>
  <c r="AT35" s="1"/>
  <c r="AD35"/>
  <c r="AW33"/>
  <c r="AS33"/>
  <c r="AQ33"/>
  <c r="AO33"/>
  <c r="AM33"/>
  <c r="AU33" s="1"/>
  <c r="AA33"/>
  <c r="AR33"/>
  <c r="AP33"/>
  <c r="AN33"/>
  <c r="AV33" s="1"/>
  <c r="AL33"/>
  <c r="AT33" s="1"/>
  <c r="AD33"/>
  <c r="AW31"/>
  <c r="AS31"/>
  <c r="AQ31"/>
  <c r="AO31"/>
  <c r="AM31"/>
  <c r="AU31" s="1"/>
  <c r="AA31"/>
  <c r="AR31"/>
  <c r="AP31"/>
  <c r="AN31"/>
  <c r="AV31" s="1"/>
  <c r="AL31"/>
  <c r="AT31" s="1"/>
  <c r="AD31"/>
  <c r="AW29"/>
  <c r="AS29"/>
  <c r="AQ29"/>
  <c r="AO29"/>
  <c r="AM29"/>
  <c r="AU29" s="1"/>
  <c r="AA29"/>
  <c r="AR29"/>
  <c r="AP29"/>
  <c r="AN29"/>
  <c r="AV29" s="1"/>
  <c r="AL29"/>
  <c r="AT29" s="1"/>
  <c r="AD29"/>
  <c r="AW27"/>
  <c r="AS27"/>
  <c r="AQ27"/>
  <c r="AO27"/>
  <c r="AM27"/>
  <c r="AU27" s="1"/>
  <c r="AA27"/>
  <c r="AR27"/>
  <c r="AP27"/>
  <c r="AN27"/>
  <c r="AV27" s="1"/>
  <c r="AL27"/>
  <c r="AT27" s="1"/>
  <c r="AD27"/>
  <c r="AW25"/>
  <c r="AS25"/>
  <c r="AQ25"/>
  <c r="AO25"/>
  <c r="AM25"/>
  <c r="AU25" s="1"/>
  <c r="AA25"/>
  <c r="AR25"/>
  <c r="AP25"/>
  <c r="AN25"/>
  <c r="AV25" s="1"/>
  <c r="AL25"/>
  <c r="AT25" s="1"/>
  <c r="AD25"/>
  <c r="AW23"/>
  <c r="AS23"/>
  <c r="AQ23"/>
  <c r="AO23"/>
  <c r="AM23"/>
  <c r="AU23" s="1"/>
  <c r="AA23"/>
  <c r="AR23"/>
  <c r="AP23"/>
  <c r="AN23"/>
  <c r="AV23" s="1"/>
  <c r="AL23"/>
  <c r="AT23" s="1"/>
  <c r="AD23"/>
  <c r="AW21"/>
  <c r="AS21"/>
  <c r="AQ21"/>
  <c r="AO21"/>
  <c r="AM21"/>
  <c r="AU21" s="1"/>
  <c r="AA21"/>
  <c r="AR21"/>
  <c r="AP21"/>
  <c r="AN21"/>
  <c r="AV21" s="1"/>
  <c r="AL21"/>
  <c r="AT21" s="1"/>
  <c r="AD21"/>
  <c r="AW19"/>
  <c r="AS19"/>
  <c r="AQ19"/>
  <c r="AO19"/>
  <c r="AM19"/>
  <c r="AU19" s="1"/>
  <c r="AA19"/>
  <c r="AR19"/>
  <c r="AP19"/>
  <c r="AN19"/>
  <c r="AV19" s="1"/>
  <c r="AL19"/>
  <c r="AT19" s="1"/>
  <c r="AD19"/>
  <c r="AW114" i="42"/>
  <c r="AS114"/>
  <c r="AQ114"/>
  <c r="AO114"/>
  <c r="AM114"/>
  <c r="AU114" s="1"/>
  <c r="AA114"/>
  <c r="AR114"/>
  <c r="AP114"/>
  <c r="AN114"/>
  <c r="AV114" s="1"/>
  <c r="AL114"/>
  <c r="AT114" s="1"/>
  <c r="AD114"/>
  <c r="AW112"/>
  <c r="AS112"/>
  <c r="AQ112"/>
  <c r="AO112"/>
  <c r="AM112"/>
  <c r="AU112" s="1"/>
  <c r="AA112"/>
  <c r="AR112"/>
  <c r="AP112"/>
  <c r="AN112"/>
  <c r="AV112" s="1"/>
  <c r="AL112"/>
  <c r="AT112" s="1"/>
  <c r="AD112"/>
  <c r="AW110"/>
  <c r="AS110"/>
  <c r="AQ110"/>
  <c r="AO110"/>
  <c r="AM110"/>
  <c r="AU110" s="1"/>
  <c r="AA110"/>
  <c r="AR110"/>
  <c r="AP110"/>
  <c r="AN110"/>
  <c r="AV110" s="1"/>
  <c r="AL110"/>
  <c r="AT110" s="1"/>
  <c r="AD110"/>
  <c r="AB16" i="43"/>
  <c r="AC16" s="1"/>
  <c r="AW92" i="4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32"/>
  <c r="AS32"/>
  <c r="AQ32"/>
  <c r="AO32"/>
  <c r="AM32"/>
  <c r="AU32" s="1"/>
  <c r="AA32"/>
  <c r="AR32"/>
  <c r="AP32"/>
  <c r="AN32"/>
  <c r="AV32" s="1"/>
  <c r="AL32"/>
  <c r="AT32" s="1"/>
  <c r="AD32"/>
  <c r="AW28"/>
  <c r="AS28"/>
  <c r="AQ28"/>
  <c r="AO28"/>
  <c r="AM28"/>
  <c r="AU28" s="1"/>
  <c r="AA28"/>
  <c r="AR28"/>
  <c r="AP28"/>
  <c r="AN28"/>
  <c r="AV28" s="1"/>
  <c r="AL28"/>
  <c r="AT28" s="1"/>
  <c r="AD28"/>
  <c r="AW24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113" i="41"/>
  <c r="AS113"/>
  <c r="AQ113"/>
  <c r="AO113"/>
  <c r="AM113"/>
  <c r="AU113" s="1"/>
  <c r="AA113"/>
  <c r="AR113"/>
  <c r="AP113"/>
  <c r="AN113"/>
  <c r="AV113" s="1"/>
  <c r="AL113"/>
  <c r="AT113" s="1"/>
  <c r="AD113"/>
  <c r="AW109"/>
  <c r="AS109"/>
  <c r="AQ109"/>
  <c r="AO109"/>
  <c r="AM109"/>
  <c r="AU109" s="1"/>
  <c r="AA109"/>
  <c r="AR109"/>
  <c r="AP109"/>
  <c r="AN109"/>
  <c r="AV109" s="1"/>
  <c r="AL109"/>
  <c r="AT109" s="1"/>
  <c r="AD109"/>
  <c r="AW105"/>
  <c r="AS105"/>
  <c r="AQ105"/>
  <c r="AO105"/>
  <c r="AM105"/>
  <c r="AU105" s="1"/>
  <c r="AA105"/>
  <c r="AR105"/>
  <c r="AP105"/>
  <c r="AN105"/>
  <c r="AV105" s="1"/>
  <c r="AL105"/>
  <c r="AT105" s="1"/>
  <c r="AD105"/>
  <c r="AW101"/>
  <c r="AS101"/>
  <c r="AQ101"/>
  <c r="AO101"/>
  <c r="AM101"/>
  <c r="AU101" s="1"/>
  <c r="AA101"/>
  <c r="AR101"/>
  <c r="AP101"/>
  <c r="AN101"/>
  <c r="AV101" s="1"/>
  <c r="AL101"/>
  <c r="AT101" s="1"/>
  <c r="AD101"/>
  <c r="AW97"/>
  <c r="AS97"/>
  <c r="AQ97"/>
  <c r="AO97"/>
  <c r="AM97"/>
  <c r="AU97" s="1"/>
  <c r="AA97"/>
  <c r="AR97"/>
  <c r="AP97"/>
  <c r="AN97"/>
  <c r="AV97" s="1"/>
  <c r="AL97"/>
  <c r="AT97" s="1"/>
  <c r="AD97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C17" i="42"/>
  <c r="AB17"/>
  <c r="Z17"/>
  <c r="W17" s="1"/>
  <c r="U17" s="1"/>
  <c r="AB15"/>
  <c r="AC15" s="1"/>
  <c r="AW95"/>
  <c r="AS95"/>
  <c r="AQ95"/>
  <c r="AO95"/>
  <c r="AM95"/>
  <c r="AU95" s="1"/>
  <c r="AA95"/>
  <c r="AR95"/>
  <c r="AP95"/>
  <c r="AN95"/>
  <c r="AV95" s="1"/>
  <c r="AL95"/>
  <c r="AT95" s="1"/>
  <c r="AD95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W31"/>
  <c r="AS31"/>
  <c r="AQ31"/>
  <c r="AO31"/>
  <c r="AM31"/>
  <c r="AU31" s="1"/>
  <c r="AA31"/>
  <c r="AR31"/>
  <c r="AP31"/>
  <c r="AN31"/>
  <c r="AV31" s="1"/>
  <c r="AL31"/>
  <c r="AT31" s="1"/>
  <c r="AD31"/>
  <c r="AW27"/>
  <c r="AS27"/>
  <c r="AQ27"/>
  <c r="AO27"/>
  <c r="AM27"/>
  <c r="AU27" s="1"/>
  <c r="AA27"/>
  <c r="AR27"/>
  <c r="AP27"/>
  <c r="AN27"/>
  <c r="AV27" s="1"/>
  <c r="AL27"/>
  <c r="AT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2" i="41"/>
  <c r="AS112"/>
  <c r="AQ112"/>
  <c r="AO112"/>
  <c r="AM112"/>
  <c r="AU112" s="1"/>
  <c r="AA112"/>
  <c r="AR112"/>
  <c r="AP112"/>
  <c r="AN112"/>
  <c r="AV112" s="1"/>
  <c r="AL112"/>
  <c r="AT112" s="1"/>
  <c r="AD112"/>
  <c r="AW108"/>
  <c r="AS108"/>
  <c r="AQ108"/>
  <c r="AO108"/>
  <c r="AM108"/>
  <c r="AU108" s="1"/>
  <c r="AA108"/>
  <c r="AR108"/>
  <c r="AP108"/>
  <c r="AN108"/>
  <c r="AV108" s="1"/>
  <c r="AL108"/>
  <c r="AT108" s="1"/>
  <c r="AD108"/>
  <c r="AW104"/>
  <c r="AS104"/>
  <c r="AQ104"/>
  <c r="AO104"/>
  <c r="AM104"/>
  <c r="AU104" s="1"/>
  <c r="AA104"/>
  <c r="AR104"/>
  <c r="AP104"/>
  <c r="AN104"/>
  <c r="AV104" s="1"/>
  <c r="AL104"/>
  <c r="AT104" s="1"/>
  <c r="AD104"/>
  <c r="AW100"/>
  <c r="AS100"/>
  <c r="AQ100"/>
  <c r="AO100"/>
  <c r="AM100"/>
  <c r="AU100" s="1"/>
  <c r="AA100"/>
  <c r="AR100"/>
  <c r="AP100"/>
  <c r="AN100"/>
  <c r="AV100" s="1"/>
  <c r="AL100"/>
  <c r="AT100" s="1"/>
  <c r="AD100"/>
  <c r="AW96"/>
  <c r="AS96"/>
  <c r="AQ96"/>
  <c r="AO96"/>
  <c r="AM96"/>
  <c r="AU96" s="1"/>
  <c r="AA96"/>
  <c r="AR96"/>
  <c r="AP96"/>
  <c r="AN96"/>
  <c r="AV96" s="1"/>
  <c r="AL96"/>
  <c r="AT96" s="1"/>
  <c r="AD96"/>
  <c r="AW9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4"/>
  <c r="AS54"/>
  <c r="AQ54"/>
  <c r="AO54"/>
  <c r="AM54"/>
  <c r="AU54" s="1"/>
  <c r="AA54"/>
  <c r="AP54"/>
  <c r="AL54"/>
  <c r="AT54" s="1"/>
  <c r="AD54"/>
  <c r="AR54"/>
  <c r="AN54"/>
  <c r="AW52"/>
  <c r="AS52"/>
  <c r="AQ52"/>
  <c r="AO52"/>
  <c r="AM52"/>
  <c r="AU52" s="1"/>
  <c r="AA52"/>
  <c r="AP52"/>
  <c r="AL52"/>
  <c r="AD52"/>
  <c r="AR52"/>
  <c r="AN52"/>
  <c r="AV52" s="1"/>
  <c r="AW50"/>
  <c r="AS50"/>
  <c r="AQ50"/>
  <c r="AO50"/>
  <c r="AM50"/>
  <c r="AU50" s="1"/>
  <c r="AA50"/>
  <c r="AP50"/>
  <c r="AL50"/>
  <c r="AT50" s="1"/>
  <c r="AD50"/>
  <c r="AR50"/>
  <c r="AN50"/>
  <c r="AW48"/>
  <c r="AS48"/>
  <c r="AQ48"/>
  <c r="AO48"/>
  <c r="AM48"/>
  <c r="AU48" s="1"/>
  <c r="AA48"/>
  <c r="AP48"/>
  <c r="AL48"/>
  <c r="AD48"/>
  <c r="AR48"/>
  <c r="AN48"/>
  <c r="AV48" s="1"/>
  <c r="AW46"/>
  <c r="AS46"/>
  <c r="AQ46"/>
  <c r="AO46"/>
  <c r="AM46"/>
  <c r="AU46" s="1"/>
  <c r="AA46"/>
  <c r="AP46"/>
  <c r="AL46"/>
  <c r="AT46" s="1"/>
  <c r="AD46"/>
  <c r="AR46"/>
  <c r="AN46"/>
  <c r="AW44"/>
  <c r="AS44"/>
  <c r="AQ44"/>
  <c r="AO44"/>
  <c r="AM44"/>
  <c r="AU44" s="1"/>
  <c r="AA44"/>
  <c r="AP44"/>
  <c r="AL44"/>
  <c r="AD44"/>
  <c r="AR44"/>
  <c r="AN44"/>
  <c r="AV44" s="1"/>
  <c r="AW42"/>
  <c r="AS42"/>
  <c r="AQ42"/>
  <c r="AO42"/>
  <c r="AM42"/>
  <c r="AU42" s="1"/>
  <c r="AA42"/>
  <c r="AP42"/>
  <c r="AL42"/>
  <c r="AT42" s="1"/>
  <c r="AD42"/>
  <c r="AR42"/>
  <c r="AN42"/>
  <c r="AW40"/>
  <c r="AS40"/>
  <c r="AQ40"/>
  <c r="AO40"/>
  <c r="AM40"/>
  <c r="AU40" s="1"/>
  <c r="AA40"/>
  <c r="AP40"/>
  <c r="AL40"/>
  <c r="AD40"/>
  <c r="AR40"/>
  <c r="AN40"/>
  <c r="AV40" s="1"/>
  <c r="AW38"/>
  <c r="AS38"/>
  <c r="AQ38"/>
  <c r="AO38"/>
  <c r="AM38"/>
  <c r="AU38" s="1"/>
  <c r="AA38"/>
  <c r="AP38"/>
  <c r="AL38"/>
  <c r="AT38" s="1"/>
  <c r="AD38"/>
  <c r="AR38"/>
  <c r="AN38"/>
  <c r="AW36"/>
  <c r="AS36"/>
  <c r="AQ36"/>
  <c r="AO36"/>
  <c r="AM36"/>
  <c r="AU36" s="1"/>
  <c r="AA36"/>
  <c r="AP36"/>
  <c r="AL36"/>
  <c r="AD36"/>
  <c r="AR36"/>
  <c r="AN36"/>
  <c r="AV36" s="1"/>
  <c r="AW34"/>
  <c r="AS34"/>
  <c r="AQ34"/>
  <c r="AO34"/>
  <c r="AM34"/>
  <c r="AU34" s="1"/>
  <c r="AA34"/>
  <c r="AP34"/>
  <c r="AL34"/>
  <c r="AT34" s="1"/>
  <c r="AD34"/>
  <c r="AR34"/>
  <c r="AN34"/>
  <c r="AW32"/>
  <c r="AS32"/>
  <c r="AQ32"/>
  <c r="AO32"/>
  <c r="AM32"/>
  <c r="AU32" s="1"/>
  <c r="AA32"/>
  <c r="AP32"/>
  <c r="AL32"/>
  <c r="AD32"/>
  <c r="AR32"/>
  <c r="AN32"/>
  <c r="AV32" s="1"/>
  <c r="AW29"/>
  <c r="AS29"/>
  <c r="AQ29"/>
  <c r="AO29"/>
  <c r="AM29"/>
  <c r="AU29" s="1"/>
  <c r="AA29"/>
  <c r="AR29"/>
  <c r="AP29"/>
  <c r="AN29"/>
  <c r="AV29" s="1"/>
  <c r="AL29"/>
  <c r="AT29" s="1"/>
  <c r="AD29"/>
  <c r="AW25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4" i="40"/>
  <c r="AS114"/>
  <c r="AQ114"/>
  <c r="AO114"/>
  <c r="AM114"/>
  <c r="AU114" s="1"/>
  <c r="AA114"/>
  <c r="AR114"/>
  <c r="AP114"/>
  <c r="AN114"/>
  <c r="AV114" s="1"/>
  <c r="AL114"/>
  <c r="AT114" s="1"/>
  <c r="AD114"/>
  <c r="AW110"/>
  <c r="AS110"/>
  <c r="AQ110"/>
  <c r="AO110"/>
  <c r="AM110"/>
  <c r="AU110" s="1"/>
  <c r="AA110"/>
  <c r="AR110"/>
  <c r="AP110"/>
  <c r="AN110"/>
  <c r="AV110" s="1"/>
  <c r="AL110"/>
  <c r="AT110" s="1"/>
  <c r="AD110"/>
  <c r="AW106"/>
  <c r="AS106"/>
  <c r="AQ106"/>
  <c r="AO106"/>
  <c r="AM106"/>
  <c r="AU106" s="1"/>
  <c r="AA106"/>
  <c r="AR106"/>
  <c r="AP106"/>
  <c r="AN106"/>
  <c r="AV106" s="1"/>
  <c r="AL106"/>
  <c r="AT106" s="1"/>
  <c r="AD106"/>
  <c r="AW102"/>
  <c r="AS102"/>
  <c r="AQ102"/>
  <c r="AO102"/>
  <c r="AM102"/>
  <c r="AU102" s="1"/>
  <c r="AA102"/>
  <c r="AR102"/>
  <c r="AP102"/>
  <c r="AN102"/>
  <c r="AV102" s="1"/>
  <c r="AL102"/>
  <c r="AT102" s="1"/>
  <c r="AD102"/>
  <c r="AW98"/>
  <c r="AS98"/>
  <c r="AQ98"/>
  <c r="AO98"/>
  <c r="AM98"/>
  <c r="AU98" s="1"/>
  <c r="AA98"/>
  <c r="AR98"/>
  <c r="AP98"/>
  <c r="AN98"/>
  <c r="AV98" s="1"/>
  <c r="AL98"/>
  <c r="AT98" s="1"/>
  <c r="AD98"/>
  <c r="AW94"/>
  <c r="AS94"/>
  <c r="AQ94"/>
  <c r="AO94"/>
  <c r="AM94"/>
  <c r="AU94" s="1"/>
  <c r="AA94"/>
  <c r="AR94"/>
  <c r="AP94"/>
  <c r="AN94"/>
  <c r="AV94" s="1"/>
  <c r="AL94"/>
  <c r="AT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W34"/>
  <c r="AS34"/>
  <c r="AQ34"/>
  <c r="AO34"/>
  <c r="AM34"/>
  <c r="AU34" s="1"/>
  <c r="AA34"/>
  <c r="AR34"/>
  <c r="AP34"/>
  <c r="AN34"/>
  <c r="AV34" s="1"/>
  <c r="AL34"/>
  <c r="AT34" s="1"/>
  <c r="AD34"/>
  <c r="AW30"/>
  <c r="AS30"/>
  <c r="AQ30"/>
  <c r="AO30"/>
  <c r="AM30"/>
  <c r="AU30" s="1"/>
  <c r="AA30"/>
  <c r="AR30"/>
  <c r="AP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W111" i="39"/>
  <c r="AS111"/>
  <c r="AQ111"/>
  <c r="AO111"/>
  <c r="AM111"/>
  <c r="AU111" s="1"/>
  <c r="AA111"/>
  <c r="AR111"/>
  <c r="AP111"/>
  <c r="AN111"/>
  <c r="AV111" s="1"/>
  <c r="AL111"/>
  <c r="AT111" s="1"/>
  <c r="AD111"/>
  <c r="AW107"/>
  <c r="AS107"/>
  <c r="AQ107"/>
  <c r="AO107"/>
  <c r="AM107"/>
  <c r="AU107" s="1"/>
  <c r="AA107"/>
  <c r="AR107"/>
  <c r="AP107"/>
  <c r="AN107"/>
  <c r="AV107" s="1"/>
  <c r="AL107"/>
  <c r="AT107" s="1"/>
  <c r="AD107"/>
  <c r="AW103"/>
  <c r="AS103"/>
  <c r="AQ103"/>
  <c r="AO103"/>
  <c r="AM103"/>
  <c r="AU103" s="1"/>
  <c r="AA103"/>
  <c r="AR103"/>
  <c r="AP103"/>
  <c r="AN103"/>
  <c r="AV103" s="1"/>
  <c r="AL103"/>
  <c r="AT103" s="1"/>
  <c r="AD103"/>
  <c r="AW99"/>
  <c r="AS99"/>
  <c r="AQ99"/>
  <c r="AO99"/>
  <c r="AM99"/>
  <c r="AU99" s="1"/>
  <c r="AA99"/>
  <c r="AR99"/>
  <c r="AP99"/>
  <c r="AN99"/>
  <c r="AV99" s="1"/>
  <c r="AL99"/>
  <c r="AT99" s="1"/>
  <c r="AD99"/>
  <c r="AW95"/>
  <c r="AS95"/>
  <c r="AQ95"/>
  <c r="AO95"/>
  <c r="AM95"/>
  <c r="AU95" s="1"/>
  <c r="AA95"/>
  <c r="AR95"/>
  <c r="AP95"/>
  <c r="AN95"/>
  <c r="AV95" s="1"/>
  <c r="AL95"/>
  <c r="AT95" s="1"/>
  <c r="AD95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5"/>
  <c r="AS65"/>
  <c r="AQ65"/>
  <c r="AO65"/>
  <c r="AM65"/>
  <c r="AU65" s="1"/>
  <c r="AA65"/>
  <c r="AR65"/>
  <c r="AN65"/>
  <c r="AV65" s="1"/>
  <c r="AP65"/>
  <c r="AL65"/>
  <c r="AT65" s="1"/>
  <c r="AD65"/>
  <c r="AW63"/>
  <c r="AS63"/>
  <c r="AQ63"/>
  <c r="AO63"/>
  <c r="AM63"/>
  <c r="AU63" s="1"/>
  <c r="AA63"/>
  <c r="AR63"/>
  <c r="AN63"/>
  <c r="AP63"/>
  <c r="AL63"/>
  <c r="AD63"/>
  <c r="AW61"/>
  <c r="AS61"/>
  <c r="AQ61"/>
  <c r="AO61"/>
  <c r="AM61"/>
  <c r="AU61" s="1"/>
  <c r="AA61"/>
  <c r="AR61"/>
  <c r="AN61"/>
  <c r="AV61" s="1"/>
  <c r="AP61"/>
  <c r="AL61"/>
  <c r="AT61" s="1"/>
  <c r="AD61"/>
  <c r="AW59"/>
  <c r="AS59"/>
  <c r="AQ59"/>
  <c r="AO59"/>
  <c r="AM59"/>
  <c r="AU59" s="1"/>
  <c r="AA59"/>
  <c r="AR59"/>
  <c r="AN59"/>
  <c r="AP59"/>
  <c r="AL59"/>
  <c r="AD59"/>
  <c r="AW57"/>
  <c r="AS57"/>
  <c r="AQ57"/>
  <c r="AO57"/>
  <c r="AM57"/>
  <c r="AU57" s="1"/>
  <c r="AA57"/>
  <c r="AR57"/>
  <c r="AN57"/>
  <c r="AV57" s="1"/>
  <c r="AP57"/>
  <c r="AL57"/>
  <c r="AT57" s="1"/>
  <c r="AD57"/>
  <c r="AW55"/>
  <c r="AS55"/>
  <c r="AQ55"/>
  <c r="AO55"/>
  <c r="AM55"/>
  <c r="AU55" s="1"/>
  <c r="AA55"/>
  <c r="AR55"/>
  <c r="AN55"/>
  <c r="AP55"/>
  <c r="AL55"/>
  <c r="AD55"/>
  <c r="AW53"/>
  <c r="AS53"/>
  <c r="AQ53"/>
  <c r="AO53"/>
  <c r="AM53"/>
  <c r="AU53" s="1"/>
  <c r="AA53"/>
  <c r="AR53"/>
  <c r="AN53"/>
  <c r="AV53" s="1"/>
  <c r="AP53"/>
  <c r="AL53"/>
  <c r="AT53" s="1"/>
  <c r="AD53"/>
  <c r="AW51"/>
  <c r="AS51"/>
  <c r="AQ51"/>
  <c r="AO51"/>
  <c r="AM51"/>
  <c r="AU51" s="1"/>
  <c r="AA51"/>
  <c r="AR51"/>
  <c r="AN51"/>
  <c r="AP51"/>
  <c r="AL51"/>
  <c r="AD51"/>
  <c r="AW49"/>
  <c r="AS49"/>
  <c r="AQ49"/>
  <c r="AO49"/>
  <c r="AM49"/>
  <c r="AU49" s="1"/>
  <c r="AA49"/>
  <c r="AR49"/>
  <c r="AN49"/>
  <c r="AV49" s="1"/>
  <c r="AP49"/>
  <c r="AL49"/>
  <c r="AT49" s="1"/>
  <c r="AD49"/>
  <c r="AW47"/>
  <c r="AS47"/>
  <c r="AQ47"/>
  <c r="AO47"/>
  <c r="AM47"/>
  <c r="AU47" s="1"/>
  <c r="AA47"/>
  <c r="AR47"/>
  <c r="AN47"/>
  <c r="AP47"/>
  <c r="AL47"/>
  <c r="AD47"/>
  <c r="AW45"/>
  <c r="AS45"/>
  <c r="AQ45"/>
  <c r="AO45"/>
  <c r="AM45"/>
  <c r="AU45" s="1"/>
  <c r="AA45"/>
  <c r="AR45"/>
  <c r="AN45"/>
  <c r="AV45" s="1"/>
  <c r="AP45"/>
  <c r="AL45"/>
  <c r="AT45" s="1"/>
  <c r="AD45"/>
  <c r="AW43"/>
  <c r="AS43"/>
  <c r="AQ43"/>
  <c r="AO43"/>
  <c r="AM43"/>
  <c r="AU43" s="1"/>
  <c r="AA43"/>
  <c r="AR43"/>
  <c r="AN43"/>
  <c r="AP43"/>
  <c r="AL43"/>
  <c r="AD43"/>
  <c r="AW41"/>
  <c r="AS41"/>
  <c r="AQ41"/>
  <c r="AO41"/>
  <c r="AM41"/>
  <c r="AU41" s="1"/>
  <c r="AA41"/>
  <c r="AR41"/>
  <c r="AN41"/>
  <c r="AV41" s="1"/>
  <c r="AP41"/>
  <c r="AL41"/>
  <c r="AT41" s="1"/>
  <c r="AD41"/>
  <c r="AW39"/>
  <c r="AS39"/>
  <c r="AQ39"/>
  <c r="AO39"/>
  <c r="AM39"/>
  <c r="AU39" s="1"/>
  <c r="AA39"/>
  <c r="AR39"/>
  <c r="AN39"/>
  <c r="AP39"/>
  <c r="AL39"/>
  <c r="AD39"/>
  <c r="AW37"/>
  <c r="AS37"/>
  <c r="AQ37"/>
  <c r="AO37"/>
  <c r="AM37"/>
  <c r="AU37" s="1"/>
  <c r="AA37"/>
  <c r="AR37"/>
  <c r="AN37"/>
  <c r="AV37" s="1"/>
  <c r="AP37"/>
  <c r="AL37"/>
  <c r="AT37" s="1"/>
  <c r="AD37"/>
  <c r="AW35"/>
  <c r="AS35"/>
  <c r="AQ35"/>
  <c r="AO35"/>
  <c r="AM35"/>
  <c r="AU35" s="1"/>
  <c r="AA35"/>
  <c r="AR35"/>
  <c r="AN35"/>
  <c r="AP35"/>
  <c r="AL35"/>
  <c r="AD35"/>
  <c r="AW33"/>
  <c r="AS33"/>
  <c r="AQ33"/>
  <c r="AO33"/>
  <c r="AM33"/>
  <c r="AU33" s="1"/>
  <c r="AA33"/>
  <c r="AR33"/>
  <c r="AN33"/>
  <c r="AV33" s="1"/>
  <c r="AP33"/>
  <c r="AL33"/>
  <c r="AT33" s="1"/>
  <c r="AD33"/>
  <c r="AW31"/>
  <c r="AS31"/>
  <c r="AQ31"/>
  <c r="AO31"/>
  <c r="AM31"/>
  <c r="AU31" s="1"/>
  <c r="AA31"/>
  <c r="AR31"/>
  <c r="AN31"/>
  <c r="AP31"/>
  <c r="AL31"/>
  <c r="AD31"/>
  <c r="AW29"/>
  <c r="AS29"/>
  <c r="AQ29"/>
  <c r="AO29"/>
  <c r="AM29"/>
  <c r="AU29" s="1"/>
  <c r="AA29"/>
  <c r="AR29"/>
  <c r="AN29"/>
  <c r="AV29" s="1"/>
  <c r="AP29"/>
  <c r="AL29"/>
  <c r="AT29" s="1"/>
  <c r="AD29"/>
  <c r="AW27"/>
  <c r="AS27"/>
  <c r="AQ27"/>
  <c r="AO27"/>
  <c r="AM27"/>
  <c r="AU27" s="1"/>
  <c r="AA27"/>
  <c r="AR27"/>
  <c r="AN27"/>
  <c r="AP27"/>
  <c r="AL27"/>
  <c r="AD27"/>
  <c r="AW25"/>
  <c r="AS25"/>
  <c r="AQ25"/>
  <c r="AO25"/>
  <c r="AM25"/>
  <c r="AU25" s="1"/>
  <c r="AA25"/>
  <c r="AR25"/>
  <c r="AN25"/>
  <c r="AV25" s="1"/>
  <c r="AP25"/>
  <c r="AL25"/>
  <c r="AT25" s="1"/>
  <c r="AD25"/>
  <c r="AW23"/>
  <c r="AS23"/>
  <c r="AQ23"/>
  <c r="AO23"/>
  <c r="AM23"/>
  <c r="AU23" s="1"/>
  <c r="AA23"/>
  <c r="AR23"/>
  <c r="AN23"/>
  <c r="AP23"/>
  <c r="AL23"/>
  <c r="AD23"/>
  <c r="AW21"/>
  <c r="AS21"/>
  <c r="AQ21"/>
  <c r="AO21"/>
  <c r="AM21"/>
  <c r="AU21" s="1"/>
  <c r="AA21"/>
  <c r="AR21"/>
  <c r="AN21"/>
  <c r="AV21" s="1"/>
  <c r="AP21"/>
  <c r="AL21"/>
  <c r="AT21" s="1"/>
  <c r="AD21"/>
  <c r="AW19"/>
  <c r="AS19"/>
  <c r="AQ19"/>
  <c r="AO19"/>
  <c r="AM19"/>
  <c r="AU19" s="1"/>
  <c r="AA19"/>
  <c r="AR19"/>
  <c r="AN19"/>
  <c r="AP19"/>
  <c r="AL19"/>
  <c r="AD19"/>
  <c r="AB16" i="40"/>
  <c r="AC16" s="1"/>
  <c r="AW28" i="41"/>
  <c r="AS28"/>
  <c r="AQ28"/>
  <c r="AO28"/>
  <c r="AM28"/>
  <c r="AU28" s="1"/>
  <c r="AA28"/>
  <c r="AR28"/>
  <c r="AP28"/>
  <c r="AN28"/>
  <c r="AV28" s="1"/>
  <c r="AL28"/>
  <c r="AT28" s="1"/>
  <c r="AD28"/>
  <c r="AW24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113" i="40"/>
  <c r="AS113"/>
  <c r="AQ113"/>
  <c r="AO113"/>
  <c r="AM113"/>
  <c r="AU113" s="1"/>
  <c r="AA113"/>
  <c r="AR113"/>
  <c r="AP113"/>
  <c r="AN113"/>
  <c r="AV113" s="1"/>
  <c r="AL113"/>
  <c r="AT113" s="1"/>
  <c r="AD113"/>
  <c r="AW109"/>
  <c r="AS109"/>
  <c r="AQ109"/>
  <c r="AO109"/>
  <c r="AM109"/>
  <c r="AU109" s="1"/>
  <c r="AA109"/>
  <c r="AR109"/>
  <c r="AP109"/>
  <c r="AN109"/>
  <c r="AV109" s="1"/>
  <c r="AL109"/>
  <c r="AT109" s="1"/>
  <c r="AD109"/>
  <c r="AW105"/>
  <c r="AS105"/>
  <c r="AQ105"/>
  <c r="AO105"/>
  <c r="AM105"/>
  <c r="AU105" s="1"/>
  <c r="AA105"/>
  <c r="AR105"/>
  <c r="AP105"/>
  <c r="AN105"/>
  <c r="AV105" s="1"/>
  <c r="AL105"/>
  <c r="AT105" s="1"/>
  <c r="AD105"/>
  <c r="AW101"/>
  <c r="AS101"/>
  <c r="AQ101"/>
  <c r="AO101"/>
  <c r="AM101"/>
  <c r="AU101" s="1"/>
  <c r="AA101"/>
  <c r="AR101"/>
  <c r="AP101"/>
  <c r="AN101"/>
  <c r="AV101" s="1"/>
  <c r="AL101"/>
  <c r="AT101" s="1"/>
  <c r="AD101"/>
  <c r="AW97"/>
  <c r="AS97"/>
  <c r="AQ97"/>
  <c r="AO97"/>
  <c r="AM97"/>
  <c r="AU97" s="1"/>
  <c r="AA97"/>
  <c r="AR97"/>
  <c r="AP97"/>
  <c r="AN97"/>
  <c r="AV97" s="1"/>
  <c r="AL97"/>
  <c r="AT97" s="1"/>
  <c r="AD97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U108" i="42"/>
  <c r="AU107"/>
  <c r="AU106"/>
  <c r="AU105"/>
  <c r="AU104"/>
  <c r="AU103"/>
  <c r="AU102"/>
  <c r="AU101"/>
  <c r="AU100"/>
  <c r="AU99"/>
  <c r="AU98"/>
  <c r="AU97"/>
  <c r="AR110" i="45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B112"/>
  <c r="Z112"/>
  <c r="W112" s="1"/>
  <c r="U112" s="1"/>
  <c r="AC112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5"/>
  <c r="AP75"/>
  <c r="AN75"/>
  <c r="AV75" s="1"/>
  <c r="AL75"/>
  <c r="AT75" s="1"/>
  <c r="AD75"/>
  <c r="AW75"/>
  <c r="AS75"/>
  <c r="AQ75"/>
  <c r="AO75"/>
  <c r="AM75"/>
  <c r="AU75" s="1"/>
  <c r="AA75"/>
  <c r="AW73"/>
  <c r="AS73"/>
  <c r="AQ73"/>
  <c r="AO73"/>
  <c r="AM73"/>
  <c r="AU73" s="1"/>
  <c r="AR73"/>
  <c r="AN73"/>
  <c r="AP73"/>
  <c r="AL73"/>
  <c r="AD73"/>
  <c r="AA7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W35"/>
  <c r="AS35"/>
  <c r="AQ35"/>
  <c r="AO35"/>
  <c r="AM35"/>
  <c r="AU35" s="1"/>
  <c r="AA35"/>
  <c r="AR35"/>
  <c r="AN35"/>
  <c r="AV35" s="1"/>
  <c r="AP35"/>
  <c r="AL35"/>
  <c r="AT35" s="1"/>
  <c r="AD35"/>
  <c r="AW33"/>
  <c r="AS33"/>
  <c r="AQ33"/>
  <c r="AO33"/>
  <c r="AM33"/>
  <c r="AU33" s="1"/>
  <c r="AA33"/>
  <c r="AR33"/>
  <c r="AN33"/>
  <c r="AP33"/>
  <c r="AL33"/>
  <c r="AD33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W31"/>
  <c r="AS31"/>
  <c r="AQ31"/>
  <c r="AO31"/>
  <c r="AM31"/>
  <c r="AU31" s="1"/>
  <c r="AA31"/>
  <c r="AR31"/>
  <c r="AP31"/>
  <c r="AN31"/>
  <c r="AV31" s="1"/>
  <c r="AL31"/>
  <c r="AT31" s="1"/>
  <c r="AD31"/>
  <c r="AW29"/>
  <c r="AS29"/>
  <c r="AQ29"/>
  <c r="AO29"/>
  <c r="AM29"/>
  <c r="AU29" s="1"/>
  <c r="AA29"/>
  <c r="AR29"/>
  <c r="AP29"/>
  <c r="AN29"/>
  <c r="AV29" s="1"/>
  <c r="AL29"/>
  <c r="AT29" s="1"/>
  <c r="AD29"/>
  <c r="AW27"/>
  <c r="AS27"/>
  <c r="AQ27"/>
  <c r="AO27"/>
  <c r="AM27"/>
  <c r="AU27" s="1"/>
  <c r="AA27"/>
  <c r="AR27"/>
  <c r="AP27"/>
  <c r="AN27"/>
  <c r="AV27" s="1"/>
  <c r="AL27"/>
  <c r="AT27" s="1"/>
  <c r="AD27"/>
  <c r="AW25"/>
  <c r="AS25"/>
  <c r="AQ25"/>
  <c r="AO25"/>
  <c r="AM25"/>
  <c r="AU25" s="1"/>
  <c r="AA25"/>
  <c r="AR25"/>
  <c r="AP25"/>
  <c r="AN25"/>
  <c r="AV25" s="1"/>
  <c r="AL25"/>
  <c r="AT25" s="1"/>
  <c r="AD25"/>
  <c r="AW23"/>
  <c r="AS23"/>
  <c r="AQ23"/>
  <c r="AO23"/>
  <c r="AM23"/>
  <c r="AU23" s="1"/>
  <c r="AA23"/>
  <c r="AR23"/>
  <c r="AP23"/>
  <c r="AN23"/>
  <c r="AV23" s="1"/>
  <c r="AL23"/>
  <c r="AT23" s="1"/>
  <c r="AD23"/>
  <c r="AW21"/>
  <c r="AS21"/>
  <c r="AQ21"/>
  <c r="AO21"/>
  <c r="AM21"/>
  <c r="AU21" s="1"/>
  <c r="AA21"/>
  <c r="AR21"/>
  <c r="AP21"/>
  <c r="AN21"/>
  <c r="AV21" s="1"/>
  <c r="AL21"/>
  <c r="AT21" s="1"/>
  <c r="AD21"/>
  <c r="AW19"/>
  <c r="AS19"/>
  <c r="AQ19"/>
  <c r="AO19"/>
  <c r="AM19"/>
  <c r="AU19" s="1"/>
  <c r="AA19"/>
  <c r="AR19"/>
  <c r="AP19"/>
  <c r="AN19"/>
  <c r="AV19" s="1"/>
  <c r="AL19"/>
  <c r="AT19" s="1"/>
  <c r="AD19"/>
  <c r="AW114" i="44"/>
  <c r="AS114"/>
  <c r="AQ114"/>
  <c r="AO114"/>
  <c r="AM114"/>
  <c r="AU114" s="1"/>
  <c r="AA114"/>
  <c r="AR114"/>
  <c r="AP114"/>
  <c r="AN114"/>
  <c r="AV114" s="1"/>
  <c r="AL114"/>
  <c r="AT114" s="1"/>
  <c r="AD114"/>
  <c r="AW112"/>
  <c r="AS112"/>
  <c r="AQ112"/>
  <c r="AO112"/>
  <c r="AM112"/>
  <c r="AU112" s="1"/>
  <c r="AA112"/>
  <c r="AR112"/>
  <c r="AP112"/>
  <c r="AN112"/>
  <c r="AV112" s="1"/>
  <c r="AL112"/>
  <c r="AT112" s="1"/>
  <c r="AD112"/>
  <c r="AW110"/>
  <c r="AS110"/>
  <c r="AQ110"/>
  <c r="AO110"/>
  <c r="AM110"/>
  <c r="AU110" s="1"/>
  <c r="AA110"/>
  <c r="AR110"/>
  <c r="AP110"/>
  <c r="AN110"/>
  <c r="AV110" s="1"/>
  <c r="AL110"/>
  <c r="AT110" s="1"/>
  <c r="AD110"/>
  <c r="AW108"/>
  <c r="AS108"/>
  <c r="AQ108"/>
  <c r="AO108"/>
  <c r="AM108"/>
  <c r="AU108" s="1"/>
  <c r="AA108"/>
  <c r="AR108"/>
  <c r="AP108"/>
  <c r="AN108"/>
  <c r="AV108" s="1"/>
  <c r="AL108"/>
  <c r="AT108" s="1"/>
  <c r="AD108"/>
  <c r="AW106"/>
  <c r="AS106"/>
  <c r="AQ106"/>
  <c r="AO106"/>
  <c r="AM106"/>
  <c r="AU106" s="1"/>
  <c r="AA106"/>
  <c r="AR106"/>
  <c r="AP106"/>
  <c r="AN106"/>
  <c r="AV106" s="1"/>
  <c r="AL106"/>
  <c r="AT106" s="1"/>
  <c r="AD106"/>
  <c r="AW104"/>
  <c r="AS104"/>
  <c r="AQ104"/>
  <c r="AO104"/>
  <c r="AM104"/>
  <c r="AU104" s="1"/>
  <c r="AA104"/>
  <c r="AR104"/>
  <c r="AP104"/>
  <c r="AN104"/>
  <c r="AV104" s="1"/>
  <c r="AL104"/>
  <c r="AT104" s="1"/>
  <c r="AD104"/>
  <c r="AW102"/>
  <c r="AS102"/>
  <c r="AQ102"/>
  <c r="AO102"/>
  <c r="AM102"/>
  <c r="AU102" s="1"/>
  <c r="AA102"/>
  <c r="AR102"/>
  <c r="AP102"/>
  <c r="AN102"/>
  <c r="AV102" s="1"/>
  <c r="AL102"/>
  <c r="AT102" s="1"/>
  <c r="AD102"/>
  <c r="AW100"/>
  <c r="AS100"/>
  <c r="AQ100"/>
  <c r="AO100"/>
  <c r="AM100"/>
  <c r="AU100" s="1"/>
  <c r="AA100"/>
  <c r="AR100"/>
  <c r="AP100"/>
  <c r="AN100"/>
  <c r="AV100" s="1"/>
  <c r="AL100"/>
  <c r="AT100" s="1"/>
  <c r="AD100"/>
  <c r="AW98"/>
  <c r="AS98"/>
  <c r="AQ98"/>
  <c r="AO98"/>
  <c r="AM98"/>
  <c r="AU98" s="1"/>
  <c r="AA98"/>
  <c r="AR98"/>
  <c r="AP98"/>
  <c r="AN98"/>
  <c r="AV98" s="1"/>
  <c r="AL98"/>
  <c r="AT98" s="1"/>
  <c r="AD98"/>
  <c r="AW96"/>
  <c r="AS96"/>
  <c r="AQ96"/>
  <c r="AO96"/>
  <c r="AM96"/>
  <c r="AU96" s="1"/>
  <c r="AA96"/>
  <c r="AR96"/>
  <c r="AP96"/>
  <c r="AN96"/>
  <c r="AV96" s="1"/>
  <c r="AL96"/>
  <c r="AT96" s="1"/>
  <c r="AD96"/>
  <c r="AW94"/>
  <c r="AS94"/>
  <c r="AQ94"/>
  <c r="AO94"/>
  <c r="AM94"/>
  <c r="AU94" s="1"/>
  <c r="AA94"/>
  <c r="AR94"/>
  <c r="AP94"/>
  <c r="AN94"/>
  <c r="AV94" s="1"/>
  <c r="AL94"/>
  <c r="AT94" s="1"/>
  <c r="AD94"/>
  <c r="AW92"/>
  <c r="AS92"/>
  <c r="AQ92"/>
  <c r="AO92"/>
  <c r="AM92"/>
  <c r="AU92" s="1"/>
  <c r="AA92"/>
  <c r="AR92"/>
  <c r="AP92"/>
  <c r="AN92"/>
  <c r="AV92" s="1"/>
  <c r="AL92"/>
  <c r="AT92" s="1"/>
  <c r="AD92"/>
  <c r="AW90"/>
  <c r="AS90"/>
  <c r="AQ90"/>
  <c r="AO90"/>
  <c r="AM90"/>
  <c r="AU90" s="1"/>
  <c r="AA90"/>
  <c r="AR90"/>
  <c r="AP90"/>
  <c r="AN90"/>
  <c r="AV90" s="1"/>
  <c r="AL90"/>
  <c r="AT90" s="1"/>
  <c r="AD90"/>
  <c r="AC16" i="45"/>
  <c r="AB16"/>
  <c r="Z16"/>
  <c r="W16" s="1"/>
  <c r="U16" s="1"/>
  <c r="AB15"/>
  <c r="AC15" s="1"/>
  <c r="AR64" i="4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43"/>
  <c r="AP113"/>
  <c r="AN113"/>
  <c r="AV113" s="1"/>
  <c r="AL113"/>
  <c r="AT113" s="1"/>
  <c r="AD113"/>
  <c r="AW113"/>
  <c r="AS113"/>
  <c r="AQ113"/>
  <c r="AO113"/>
  <c r="AM113"/>
  <c r="AU113" s="1"/>
  <c r="AA113"/>
  <c r="AB17" i="44"/>
  <c r="Z17"/>
  <c r="W17" s="1"/>
  <c r="U17" s="1"/>
  <c r="AC17"/>
  <c r="AB15"/>
  <c r="Z15" s="1"/>
  <c r="W15" s="1"/>
  <c r="U15" s="1"/>
  <c r="AC15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43"/>
  <c r="AP112"/>
  <c r="AN112"/>
  <c r="AV112" s="1"/>
  <c r="AL112"/>
  <c r="AT112" s="1"/>
  <c r="AD112"/>
  <c r="AW112"/>
  <c r="AS112"/>
  <c r="AQ112"/>
  <c r="AO112"/>
  <c r="AM112"/>
  <c r="AU112" s="1"/>
  <c r="AA112"/>
  <c r="AW109"/>
  <c r="AS109"/>
  <c r="AQ109"/>
  <c r="AO109"/>
  <c r="AM109"/>
  <c r="AU109" s="1"/>
  <c r="AA109"/>
  <c r="AP109"/>
  <c r="AL109"/>
  <c r="AD109"/>
  <c r="AR109"/>
  <c r="AN109"/>
  <c r="AV109" s="1"/>
  <c r="AW107"/>
  <c r="AS107"/>
  <c r="AQ107"/>
  <c r="AO107"/>
  <c r="AM107"/>
  <c r="AU107" s="1"/>
  <c r="AA107"/>
  <c r="AP107"/>
  <c r="AL107"/>
  <c r="AT107" s="1"/>
  <c r="AD107"/>
  <c r="AR107"/>
  <c r="AN107"/>
  <c r="AW105"/>
  <c r="AS105"/>
  <c r="AQ105"/>
  <c r="AO105"/>
  <c r="AM105"/>
  <c r="AU105" s="1"/>
  <c r="AA105"/>
  <c r="AP105"/>
  <c r="AL105"/>
  <c r="AD105"/>
  <c r="AR105"/>
  <c r="AN105"/>
  <c r="AV105" s="1"/>
  <c r="AW103"/>
  <c r="AS103"/>
  <c r="AQ103"/>
  <c r="AO103"/>
  <c r="AM103"/>
  <c r="AU103" s="1"/>
  <c r="AA103"/>
  <c r="AP103"/>
  <c r="AL103"/>
  <c r="AT103" s="1"/>
  <c r="AD103"/>
  <c r="AR103"/>
  <c r="AN103"/>
  <c r="AW101"/>
  <c r="AS101"/>
  <c r="AQ101"/>
  <c r="AO101"/>
  <c r="AM101"/>
  <c r="AU101" s="1"/>
  <c r="AA101"/>
  <c r="AP101"/>
  <c r="AL101"/>
  <c r="AD101"/>
  <c r="AR101"/>
  <c r="AN101"/>
  <c r="AV101" s="1"/>
  <c r="AW99"/>
  <c r="AS99"/>
  <c r="AQ99"/>
  <c r="AO99"/>
  <c r="AM99"/>
  <c r="AU99" s="1"/>
  <c r="AA99"/>
  <c r="AP99"/>
  <c r="AL99"/>
  <c r="AT99" s="1"/>
  <c r="AD99"/>
  <c r="AR99"/>
  <c r="AN99"/>
  <c r="AW97"/>
  <c r="AS97"/>
  <c r="AQ97"/>
  <c r="AO97"/>
  <c r="AM97"/>
  <c r="AU97" s="1"/>
  <c r="AA97"/>
  <c r="AP97"/>
  <c r="AL97"/>
  <c r="AD97"/>
  <c r="AR97"/>
  <c r="AN97"/>
  <c r="AV97" s="1"/>
  <c r="AW95"/>
  <c r="AS95"/>
  <c r="AQ95"/>
  <c r="AO95"/>
  <c r="AM95"/>
  <c r="AU95" s="1"/>
  <c r="AA95"/>
  <c r="AP95"/>
  <c r="AL95"/>
  <c r="AT95" s="1"/>
  <c r="AD95"/>
  <c r="AR95"/>
  <c r="AN95"/>
  <c r="AW93"/>
  <c r="AS93"/>
  <c r="AQ93"/>
  <c r="AO93"/>
  <c r="AM93"/>
  <c r="AU93" s="1"/>
  <c r="AA93"/>
  <c r="AP93"/>
  <c r="AL93"/>
  <c r="AD93"/>
  <c r="AR93"/>
  <c r="AN93"/>
  <c r="AV93" s="1"/>
  <c r="AW109" i="42"/>
  <c r="AS109"/>
  <c r="AQ109"/>
  <c r="AO109"/>
  <c r="AM109"/>
  <c r="AU109" s="1"/>
  <c r="AA109"/>
  <c r="AR109"/>
  <c r="AP109"/>
  <c r="AN109"/>
  <c r="AV109" s="1"/>
  <c r="AL109"/>
  <c r="AT109" s="1"/>
  <c r="AD109"/>
  <c r="AC17" i="43"/>
  <c r="AB17"/>
  <c r="Z17"/>
  <c r="W17" s="1"/>
  <c r="U17" s="1"/>
  <c r="AW90"/>
  <c r="AS90"/>
  <c r="AQ90"/>
  <c r="AO90"/>
  <c r="AM90"/>
  <c r="AU90" s="1"/>
  <c r="AA90"/>
  <c r="AR90"/>
  <c r="AP90"/>
  <c r="AN90"/>
  <c r="AV90" s="1"/>
  <c r="AL90"/>
  <c r="AT90" s="1"/>
  <c r="AD90"/>
  <c r="AW88"/>
  <c r="AS88"/>
  <c r="AQ88"/>
  <c r="AO88"/>
  <c r="AM88"/>
  <c r="AU88" s="1"/>
  <c r="AA88"/>
  <c r="AR88"/>
  <c r="AP88"/>
  <c r="AN88"/>
  <c r="AV88" s="1"/>
  <c r="AL88"/>
  <c r="AT88" s="1"/>
  <c r="AD88"/>
  <c r="AW86"/>
  <c r="AS86"/>
  <c r="AQ86"/>
  <c r="AO86"/>
  <c r="AM86"/>
  <c r="AU86" s="1"/>
  <c r="AA86"/>
  <c r="AR86"/>
  <c r="AP86"/>
  <c r="AN86"/>
  <c r="AV86" s="1"/>
  <c r="AL86"/>
  <c r="AT86" s="1"/>
  <c r="AD86"/>
  <c r="AW84"/>
  <c r="AS84"/>
  <c r="AQ84"/>
  <c r="AO84"/>
  <c r="AM84"/>
  <c r="AU84" s="1"/>
  <c r="AA84"/>
  <c r="AR84"/>
  <c r="AP84"/>
  <c r="AN84"/>
  <c r="AV84" s="1"/>
  <c r="AL84"/>
  <c r="AT84" s="1"/>
  <c r="AD84"/>
  <c r="AW82"/>
  <c r="AS82"/>
  <c r="AQ82"/>
  <c r="AO82"/>
  <c r="AM82"/>
  <c r="AU82" s="1"/>
  <c r="AA82"/>
  <c r="AR82"/>
  <c r="AP82"/>
  <c r="AN82"/>
  <c r="AV82" s="1"/>
  <c r="AL82"/>
  <c r="AT82" s="1"/>
  <c r="AD82"/>
  <c r="AW80"/>
  <c r="AS80"/>
  <c r="AQ80"/>
  <c r="AO80"/>
  <c r="AM80"/>
  <c r="AU80" s="1"/>
  <c r="AA80"/>
  <c r="AR80"/>
  <c r="AP80"/>
  <c r="AN80"/>
  <c r="AV80" s="1"/>
  <c r="AL80"/>
  <c r="AT80" s="1"/>
  <c r="AD80"/>
  <c r="AW78"/>
  <c r="AS78"/>
  <c r="AQ78"/>
  <c r="AO78"/>
  <c r="AM78"/>
  <c r="AU78" s="1"/>
  <c r="AA78"/>
  <c r="AR78"/>
  <c r="AP78"/>
  <c r="AN78"/>
  <c r="AV78" s="1"/>
  <c r="AL78"/>
  <c r="AT78" s="1"/>
  <c r="AD78"/>
  <c r="AW76"/>
  <c r="AS76"/>
  <c r="AQ76"/>
  <c r="AO76"/>
  <c r="AM76"/>
  <c r="AU76" s="1"/>
  <c r="AA76"/>
  <c r="AR76"/>
  <c r="AP76"/>
  <c r="AN76"/>
  <c r="AV76" s="1"/>
  <c r="AL76"/>
  <c r="AT76" s="1"/>
  <c r="AD76"/>
  <c r="AW74"/>
  <c r="AS74"/>
  <c r="AQ74"/>
  <c r="AO74"/>
  <c r="AM74"/>
  <c r="AU74" s="1"/>
  <c r="AA74"/>
  <c r="AR74"/>
  <c r="AP74"/>
  <c r="AN74"/>
  <c r="AV74" s="1"/>
  <c r="AL74"/>
  <c r="AT74" s="1"/>
  <c r="AD74"/>
  <c r="AW72"/>
  <c r="AS72"/>
  <c r="AQ72"/>
  <c r="AO72"/>
  <c r="AM72"/>
  <c r="AU72" s="1"/>
  <c r="AA72"/>
  <c r="AR72"/>
  <c r="AP72"/>
  <c r="AN72"/>
  <c r="AV72" s="1"/>
  <c r="AL72"/>
  <c r="AT72" s="1"/>
  <c r="AD72"/>
  <c r="AW70"/>
  <c r="AS70"/>
  <c r="AQ70"/>
  <c r="AO70"/>
  <c r="AM70"/>
  <c r="AU70" s="1"/>
  <c r="AA70"/>
  <c r="AR70"/>
  <c r="AP70"/>
  <c r="AN70"/>
  <c r="AV70" s="1"/>
  <c r="AL70"/>
  <c r="AT70" s="1"/>
  <c r="AD70"/>
  <c r="AW68"/>
  <c r="AS68"/>
  <c r="AQ68"/>
  <c r="AO68"/>
  <c r="AM68"/>
  <c r="AU68" s="1"/>
  <c r="AA68"/>
  <c r="AR68"/>
  <c r="AP68"/>
  <c r="AN68"/>
  <c r="AV68" s="1"/>
  <c r="AL68"/>
  <c r="AT68" s="1"/>
  <c r="AD68"/>
  <c r="AW66"/>
  <c r="AS66"/>
  <c r="AQ66"/>
  <c r="AO66"/>
  <c r="AM66"/>
  <c r="AU66" s="1"/>
  <c r="AA66"/>
  <c r="AR66"/>
  <c r="AP66"/>
  <c r="AN66"/>
  <c r="AV66" s="1"/>
  <c r="AL66"/>
  <c r="AT66" s="1"/>
  <c r="AD66"/>
  <c r="AW64"/>
  <c r="AS64"/>
  <c r="AQ64"/>
  <c r="AO64"/>
  <c r="AM64"/>
  <c r="AU64" s="1"/>
  <c r="AA64"/>
  <c r="AR64"/>
  <c r="AP64"/>
  <c r="AN64"/>
  <c r="AV64" s="1"/>
  <c r="AL64"/>
  <c r="AT64" s="1"/>
  <c r="AD64"/>
  <c r="AW62"/>
  <c r="AS62"/>
  <c r="AQ62"/>
  <c r="AO62"/>
  <c r="AM62"/>
  <c r="AU62" s="1"/>
  <c r="AA62"/>
  <c r="AR62"/>
  <c r="AP62"/>
  <c r="AN62"/>
  <c r="AV62" s="1"/>
  <c r="AL62"/>
  <c r="AT62" s="1"/>
  <c r="AD62"/>
  <c r="AW60"/>
  <c r="AS60"/>
  <c r="AQ60"/>
  <c r="AO60"/>
  <c r="AM60"/>
  <c r="AU60" s="1"/>
  <c r="AA60"/>
  <c r="AR60"/>
  <c r="AP60"/>
  <c r="AN60"/>
  <c r="AV60" s="1"/>
  <c r="AL60"/>
  <c r="AT60" s="1"/>
  <c r="AD60"/>
  <c r="AW58"/>
  <c r="AS58"/>
  <c r="AQ58"/>
  <c r="AO58"/>
  <c r="AM58"/>
  <c r="AU58" s="1"/>
  <c r="AA58"/>
  <c r="AR58"/>
  <c r="AP58"/>
  <c r="AN58"/>
  <c r="AV58" s="1"/>
  <c r="AL58"/>
  <c r="AT58" s="1"/>
  <c r="AD58"/>
  <c r="AW56"/>
  <c r="AS56"/>
  <c r="AQ56"/>
  <c r="AO56"/>
  <c r="AM56"/>
  <c r="AU56" s="1"/>
  <c r="AA56"/>
  <c r="AR56"/>
  <c r="AP56"/>
  <c r="AN56"/>
  <c r="AV56" s="1"/>
  <c r="AL56"/>
  <c r="AT56" s="1"/>
  <c r="AD56"/>
  <c r="AW54"/>
  <c r="AS54"/>
  <c r="AQ54"/>
  <c r="AO54"/>
  <c r="AM54"/>
  <c r="AU54" s="1"/>
  <c r="AA54"/>
  <c r="AR54"/>
  <c r="AP54"/>
  <c r="AN54"/>
  <c r="AV54" s="1"/>
  <c r="AL54"/>
  <c r="AT54" s="1"/>
  <c r="AD54"/>
  <c r="AW52"/>
  <c r="AS52"/>
  <c r="AQ52"/>
  <c r="AO52"/>
  <c r="AM52"/>
  <c r="AU52" s="1"/>
  <c r="AA52"/>
  <c r="AR52"/>
  <c r="AP52"/>
  <c r="AN52"/>
  <c r="AV52" s="1"/>
  <c r="AL52"/>
  <c r="AT52" s="1"/>
  <c r="AD52"/>
  <c r="AW50"/>
  <c r="AS50"/>
  <c r="AQ50"/>
  <c r="AO50"/>
  <c r="AM50"/>
  <c r="AU50" s="1"/>
  <c r="AA50"/>
  <c r="AR50"/>
  <c r="AP50"/>
  <c r="AN50"/>
  <c r="AV50" s="1"/>
  <c r="AL50"/>
  <c r="AT50" s="1"/>
  <c r="AD50"/>
  <c r="AW48"/>
  <c r="AS48"/>
  <c r="AQ48"/>
  <c r="AO48"/>
  <c r="AM48"/>
  <c r="AU48" s="1"/>
  <c r="AA48"/>
  <c r="AR48"/>
  <c r="AP48"/>
  <c r="AN48"/>
  <c r="AV48" s="1"/>
  <c r="AL48"/>
  <c r="AT48" s="1"/>
  <c r="AD48"/>
  <c r="AW46"/>
  <c r="AS46"/>
  <c r="AQ46"/>
  <c r="AO46"/>
  <c r="AM46"/>
  <c r="AU46" s="1"/>
  <c r="AA46"/>
  <c r="AR46"/>
  <c r="AP46"/>
  <c r="AN46"/>
  <c r="AV46" s="1"/>
  <c r="AL46"/>
  <c r="AT46" s="1"/>
  <c r="AD46"/>
  <c r="AW44"/>
  <c r="AS44"/>
  <c r="AQ44"/>
  <c r="AO44"/>
  <c r="AM44"/>
  <c r="AU44" s="1"/>
  <c r="AA44"/>
  <c r="AR44"/>
  <c r="AP44"/>
  <c r="AN44"/>
  <c r="AV44" s="1"/>
  <c r="AL44"/>
  <c r="AT44" s="1"/>
  <c r="AD44"/>
  <c r="AW42"/>
  <c r="AS42"/>
  <c r="AQ42"/>
  <c r="AO42"/>
  <c r="AM42"/>
  <c r="AU42" s="1"/>
  <c r="AA42"/>
  <c r="AR42"/>
  <c r="AP42"/>
  <c r="AN42"/>
  <c r="AV42" s="1"/>
  <c r="AL42"/>
  <c r="AT42" s="1"/>
  <c r="AD42"/>
  <c r="AW40"/>
  <c r="AS40"/>
  <c r="AQ40"/>
  <c r="AO40"/>
  <c r="AM40"/>
  <c r="AU40" s="1"/>
  <c r="AA40"/>
  <c r="AR40"/>
  <c r="AP40"/>
  <c r="AN40"/>
  <c r="AV40" s="1"/>
  <c r="AL40"/>
  <c r="AT40" s="1"/>
  <c r="AD40"/>
  <c r="AW38"/>
  <c r="AS38"/>
  <c r="AQ38"/>
  <c r="AO38"/>
  <c r="AM38"/>
  <c r="AU38" s="1"/>
  <c r="AA38"/>
  <c r="AR38"/>
  <c r="AP38"/>
  <c r="AN38"/>
  <c r="AV38" s="1"/>
  <c r="AL38"/>
  <c r="AT38" s="1"/>
  <c r="AD38"/>
  <c r="AW36"/>
  <c r="AS36"/>
  <c r="AQ36"/>
  <c r="AO36"/>
  <c r="AM36"/>
  <c r="AU36" s="1"/>
  <c r="AA36"/>
  <c r="AR36"/>
  <c r="AP36"/>
  <c r="AN36"/>
  <c r="AV36" s="1"/>
  <c r="AL36"/>
  <c r="AT36" s="1"/>
  <c r="AD36"/>
  <c r="AW34"/>
  <c r="AS34"/>
  <c r="AQ34"/>
  <c r="AO34"/>
  <c r="AM34"/>
  <c r="AU34" s="1"/>
  <c r="AA34"/>
  <c r="AR34"/>
  <c r="AP34"/>
  <c r="AN34"/>
  <c r="AV34" s="1"/>
  <c r="AL34"/>
  <c r="AT34" s="1"/>
  <c r="AD34"/>
  <c r="AW32"/>
  <c r="AS32"/>
  <c r="AQ32"/>
  <c r="AO32"/>
  <c r="AM32"/>
  <c r="AU32" s="1"/>
  <c r="AA32"/>
  <c r="AR32"/>
  <c r="AP32"/>
  <c r="AN32"/>
  <c r="AV32" s="1"/>
  <c r="AL32"/>
  <c r="AT32" s="1"/>
  <c r="AD32"/>
  <c r="AW30"/>
  <c r="AS30"/>
  <c r="AQ30"/>
  <c r="AO30"/>
  <c r="AM30"/>
  <c r="AU30" s="1"/>
  <c r="AA30"/>
  <c r="AR30"/>
  <c r="AP30"/>
  <c r="AN30"/>
  <c r="AV30" s="1"/>
  <c r="AL30"/>
  <c r="AT30" s="1"/>
  <c r="AD30"/>
  <c r="AW28"/>
  <c r="AS28"/>
  <c r="AQ28"/>
  <c r="AO28"/>
  <c r="AM28"/>
  <c r="AU28" s="1"/>
  <c r="AA28"/>
  <c r="AR28"/>
  <c r="AP28"/>
  <c r="AN28"/>
  <c r="AV28" s="1"/>
  <c r="AL28"/>
  <c r="AT28" s="1"/>
  <c r="AD28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P24"/>
  <c r="AN24"/>
  <c r="AV24" s="1"/>
  <c r="AL24"/>
  <c r="AT24" s="1"/>
  <c r="AD24"/>
  <c r="AW22"/>
  <c r="AS22"/>
  <c r="AQ22"/>
  <c r="AO22"/>
  <c r="AM22"/>
  <c r="AU22" s="1"/>
  <c r="AA22"/>
  <c r="AR22"/>
  <c r="AP22"/>
  <c r="AN22"/>
  <c r="AV22" s="1"/>
  <c r="AL22"/>
  <c r="AT22" s="1"/>
  <c r="AD22"/>
  <c r="AW20"/>
  <c r="AS20"/>
  <c r="AQ20"/>
  <c r="AO20"/>
  <c r="AM20"/>
  <c r="AU20" s="1"/>
  <c r="AA20"/>
  <c r="AR20"/>
  <c r="AP20"/>
  <c r="AN20"/>
  <c r="AV20" s="1"/>
  <c r="AL20"/>
  <c r="AT20" s="1"/>
  <c r="AD20"/>
  <c r="AW18"/>
  <c r="AS18"/>
  <c r="AQ18"/>
  <c r="AO18"/>
  <c r="AM18"/>
  <c r="AU18" s="1"/>
  <c r="AA18"/>
  <c r="AR18"/>
  <c r="AP18"/>
  <c r="AN18"/>
  <c r="AV18" s="1"/>
  <c r="AL18"/>
  <c r="AT18" s="1"/>
  <c r="AD18"/>
  <c r="AW113" i="42"/>
  <c r="AS113"/>
  <c r="AQ113"/>
  <c r="AO113"/>
  <c r="AM113"/>
  <c r="AU113" s="1"/>
  <c r="AA113"/>
  <c r="AR113"/>
  <c r="AP113"/>
  <c r="AN113"/>
  <c r="AV113" s="1"/>
  <c r="AL113"/>
  <c r="AT113" s="1"/>
  <c r="AD113"/>
  <c r="AW111"/>
  <c r="AS111"/>
  <c r="AQ111"/>
  <c r="AO111"/>
  <c r="AM111"/>
  <c r="AU111" s="1"/>
  <c r="AA111"/>
  <c r="AR111"/>
  <c r="AP111"/>
  <c r="AN111"/>
  <c r="AV111" s="1"/>
  <c r="AL111"/>
  <c r="AT111" s="1"/>
  <c r="AD111"/>
  <c r="AW94"/>
  <c r="AS94"/>
  <c r="AQ94"/>
  <c r="AO94"/>
  <c r="AM94"/>
  <c r="AU94" s="1"/>
  <c r="AA94"/>
  <c r="AR94"/>
  <c r="AP94"/>
  <c r="AN94"/>
  <c r="AV94" s="1"/>
  <c r="AL94"/>
  <c r="AT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W34"/>
  <c r="AS34"/>
  <c r="AQ34"/>
  <c r="AO34"/>
  <c r="AM34"/>
  <c r="AU34" s="1"/>
  <c r="AA34"/>
  <c r="AR34"/>
  <c r="AP34"/>
  <c r="AN34"/>
  <c r="AV34" s="1"/>
  <c r="AL34"/>
  <c r="AT34" s="1"/>
  <c r="AD34"/>
  <c r="AW30"/>
  <c r="AS30"/>
  <c r="AQ30"/>
  <c r="AO30"/>
  <c r="AM30"/>
  <c r="AU30" s="1"/>
  <c r="AA30"/>
  <c r="AR30"/>
  <c r="AP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W111" i="41"/>
  <c r="AS111"/>
  <c r="AQ111"/>
  <c r="AO111"/>
  <c r="AM111"/>
  <c r="AU111" s="1"/>
  <c r="AA111"/>
  <c r="AR111"/>
  <c r="AP111"/>
  <c r="AN111"/>
  <c r="AV111" s="1"/>
  <c r="AL111"/>
  <c r="AT111" s="1"/>
  <c r="AD111"/>
  <c r="AW107"/>
  <c r="AS107"/>
  <c r="AQ107"/>
  <c r="AO107"/>
  <c r="AM107"/>
  <c r="AU107" s="1"/>
  <c r="AA107"/>
  <c r="AR107"/>
  <c r="AP107"/>
  <c r="AN107"/>
  <c r="AV107" s="1"/>
  <c r="AL107"/>
  <c r="AT107" s="1"/>
  <c r="AD107"/>
  <c r="AW103"/>
  <c r="AS103"/>
  <c r="AQ103"/>
  <c r="AO103"/>
  <c r="AM103"/>
  <c r="AU103" s="1"/>
  <c r="AA103"/>
  <c r="AR103"/>
  <c r="AP103"/>
  <c r="AN103"/>
  <c r="AV103" s="1"/>
  <c r="AL103"/>
  <c r="AT103" s="1"/>
  <c r="AD103"/>
  <c r="AW99"/>
  <c r="AS99"/>
  <c r="AQ99"/>
  <c r="AO99"/>
  <c r="AM99"/>
  <c r="AU99" s="1"/>
  <c r="AA99"/>
  <c r="AR99"/>
  <c r="AP99"/>
  <c r="AN99"/>
  <c r="AV99" s="1"/>
  <c r="AL99"/>
  <c r="AT99" s="1"/>
  <c r="AD99"/>
  <c r="AW95"/>
  <c r="AS95"/>
  <c r="AQ95"/>
  <c r="AO95"/>
  <c r="AM95"/>
  <c r="AU95" s="1"/>
  <c r="AA95"/>
  <c r="AR95"/>
  <c r="AP95"/>
  <c r="AN95"/>
  <c r="AV95" s="1"/>
  <c r="AL95"/>
  <c r="AT95" s="1"/>
  <c r="AD95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C16" i="42"/>
  <c r="AB16"/>
  <c r="Z16"/>
  <c r="W16" s="1"/>
  <c r="U16" s="1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3"/>
  <c r="AS33"/>
  <c r="AQ33"/>
  <c r="AO33"/>
  <c r="AM33"/>
  <c r="AU33" s="1"/>
  <c r="AA33"/>
  <c r="AR33"/>
  <c r="AP33"/>
  <c r="AN33"/>
  <c r="AV33" s="1"/>
  <c r="AL33"/>
  <c r="AT33" s="1"/>
  <c r="AD33"/>
  <c r="AW29"/>
  <c r="AS29"/>
  <c r="AQ29"/>
  <c r="AO29"/>
  <c r="AM29"/>
  <c r="AU29" s="1"/>
  <c r="AA29"/>
  <c r="AR29"/>
  <c r="AP29"/>
  <c r="AN29"/>
  <c r="AV29" s="1"/>
  <c r="AL29"/>
  <c r="AT29" s="1"/>
  <c r="AD29"/>
  <c r="AW25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4" i="41"/>
  <c r="AS114"/>
  <c r="AQ114"/>
  <c r="AO114"/>
  <c r="AM114"/>
  <c r="AU114" s="1"/>
  <c r="AA114"/>
  <c r="AR114"/>
  <c r="AP114"/>
  <c r="AN114"/>
  <c r="AV114" s="1"/>
  <c r="AL114"/>
  <c r="AT114" s="1"/>
  <c r="AD114"/>
  <c r="AW110"/>
  <c r="AS110"/>
  <c r="AQ110"/>
  <c r="AO110"/>
  <c r="AM110"/>
  <c r="AU110" s="1"/>
  <c r="AA110"/>
  <c r="AR110"/>
  <c r="AP110"/>
  <c r="AN110"/>
  <c r="AV110" s="1"/>
  <c r="AL110"/>
  <c r="AT110" s="1"/>
  <c r="AD110"/>
  <c r="AW106"/>
  <c r="AS106"/>
  <c r="AQ106"/>
  <c r="AO106"/>
  <c r="AM106"/>
  <c r="AU106" s="1"/>
  <c r="AA106"/>
  <c r="AR106"/>
  <c r="AP106"/>
  <c r="AN106"/>
  <c r="AV106" s="1"/>
  <c r="AL106"/>
  <c r="AT106" s="1"/>
  <c r="AD106"/>
  <c r="AW102"/>
  <c r="AS102"/>
  <c r="AQ102"/>
  <c r="AO102"/>
  <c r="AM102"/>
  <c r="AU102" s="1"/>
  <c r="AA102"/>
  <c r="AR102"/>
  <c r="AP102"/>
  <c r="AN102"/>
  <c r="AV102" s="1"/>
  <c r="AL102"/>
  <c r="AT102" s="1"/>
  <c r="AD102"/>
  <c r="AW98"/>
  <c r="AS98"/>
  <c r="AQ98"/>
  <c r="AO98"/>
  <c r="AM98"/>
  <c r="AU98" s="1"/>
  <c r="AA98"/>
  <c r="AR98"/>
  <c r="AP98"/>
  <c r="AN98"/>
  <c r="AV98" s="1"/>
  <c r="AL98"/>
  <c r="AT98" s="1"/>
  <c r="AD98"/>
  <c r="AW94"/>
  <c r="AS94"/>
  <c r="AQ94"/>
  <c r="AO94"/>
  <c r="AM94"/>
  <c r="AU94" s="1"/>
  <c r="AA94"/>
  <c r="AR94"/>
  <c r="AP94"/>
  <c r="AN94"/>
  <c r="AV94" s="1"/>
  <c r="AL94"/>
  <c r="AT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5"/>
  <c r="AS55"/>
  <c r="AQ55"/>
  <c r="AO55"/>
  <c r="AM55"/>
  <c r="AU55" s="1"/>
  <c r="AA55"/>
  <c r="AP55"/>
  <c r="AL55"/>
  <c r="AT55" s="1"/>
  <c r="AD55"/>
  <c r="AR55"/>
  <c r="AN55"/>
  <c r="AW53"/>
  <c r="AS53"/>
  <c r="AQ53"/>
  <c r="AO53"/>
  <c r="AM53"/>
  <c r="AU53" s="1"/>
  <c r="AA53"/>
  <c r="AP53"/>
  <c r="AL53"/>
  <c r="AD53"/>
  <c r="AR53"/>
  <c r="AN53"/>
  <c r="AV53" s="1"/>
  <c r="AW51"/>
  <c r="AS51"/>
  <c r="AQ51"/>
  <c r="AO51"/>
  <c r="AM51"/>
  <c r="AU51" s="1"/>
  <c r="AA51"/>
  <c r="AP51"/>
  <c r="AL51"/>
  <c r="AT51" s="1"/>
  <c r="AD51"/>
  <c r="AR51"/>
  <c r="AN51"/>
  <c r="AW49"/>
  <c r="AS49"/>
  <c r="AQ49"/>
  <c r="AO49"/>
  <c r="AM49"/>
  <c r="AU49" s="1"/>
  <c r="AA49"/>
  <c r="AP49"/>
  <c r="AL49"/>
  <c r="AD49"/>
  <c r="AR49"/>
  <c r="AN49"/>
  <c r="AV49" s="1"/>
  <c r="AW47"/>
  <c r="AS47"/>
  <c r="AQ47"/>
  <c r="AO47"/>
  <c r="AM47"/>
  <c r="AU47" s="1"/>
  <c r="AA47"/>
  <c r="AP47"/>
  <c r="AL47"/>
  <c r="AT47" s="1"/>
  <c r="AD47"/>
  <c r="AR47"/>
  <c r="AN47"/>
  <c r="AW45"/>
  <c r="AS45"/>
  <c r="AQ45"/>
  <c r="AO45"/>
  <c r="AM45"/>
  <c r="AU45" s="1"/>
  <c r="AA45"/>
  <c r="AP45"/>
  <c r="AL45"/>
  <c r="AD45"/>
  <c r="AR45"/>
  <c r="AN45"/>
  <c r="AV45" s="1"/>
  <c r="AW43"/>
  <c r="AS43"/>
  <c r="AQ43"/>
  <c r="AO43"/>
  <c r="AM43"/>
  <c r="AU43" s="1"/>
  <c r="AA43"/>
  <c r="AP43"/>
  <c r="AL43"/>
  <c r="AT43" s="1"/>
  <c r="AD43"/>
  <c r="AR43"/>
  <c r="AN43"/>
  <c r="AW41"/>
  <c r="AS41"/>
  <c r="AQ41"/>
  <c r="AO41"/>
  <c r="AM41"/>
  <c r="AU41" s="1"/>
  <c r="AA41"/>
  <c r="AP41"/>
  <c r="AL41"/>
  <c r="AD41"/>
  <c r="AR41"/>
  <c r="AN41"/>
  <c r="AV41" s="1"/>
  <c r="AW39"/>
  <c r="AS39"/>
  <c r="AQ39"/>
  <c r="AO39"/>
  <c r="AM39"/>
  <c r="AU39" s="1"/>
  <c r="AA39"/>
  <c r="AP39"/>
  <c r="AL39"/>
  <c r="AT39" s="1"/>
  <c r="AD39"/>
  <c r="AR39"/>
  <c r="AN39"/>
  <c r="AW37"/>
  <c r="AS37"/>
  <c r="AQ37"/>
  <c r="AO37"/>
  <c r="AM37"/>
  <c r="AU37" s="1"/>
  <c r="AA37"/>
  <c r="AP37"/>
  <c r="AL37"/>
  <c r="AD37"/>
  <c r="AR37"/>
  <c r="AN37"/>
  <c r="AV37" s="1"/>
  <c r="AW35"/>
  <c r="AS35"/>
  <c r="AQ35"/>
  <c r="AO35"/>
  <c r="AM35"/>
  <c r="AU35" s="1"/>
  <c r="AA35"/>
  <c r="AP35"/>
  <c r="AL35"/>
  <c r="AT35" s="1"/>
  <c r="AD35"/>
  <c r="AR35"/>
  <c r="AN35"/>
  <c r="AW33"/>
  <c r="AS33"/>
  <c r="AQ33"/>
  <c r="AO33"/>
  <c r="AM33"/>
  <c r="AU33" s="1"/>
  <c r="AA33"/>
  <c r="AP33"/>
  <c r="AL33"/>
  <c r="AD33"/>
  <c r="AR33"/>
  <c r="AN33"/>
  <c r="AV33" s="1"/>
  <c r="AB108" i="42"/>
  <c r="Z108"/>
  <c r="W108" s="1"/>
  <c r="U108" s="1"/>
  <c r="AC108"/>
  <c r="AB107"/>
  <c r="Z107" s="1"/>
  <c r="W107" s="1"/>
  <c r="U107" s="1"/>
  <c r="AC107"/>
  <c r="AB106"/>
  <c r="Z106"/>
  <c r="W106" s="1"/>
  <c r="U106" s="1"/>
  <c r="AC106"/>
  <c r="AB105"/>
  <c r="Z105" s="1"/>
  <c r="W105" s="1"/>
  <c r="U105" s="1"/>
  <c r="AC105"/>
  <c r="AB104"/>
  <c r="Z104"/>
  <c r="W104" s="1"/>
  <c r="U104" s="1"/>
  <c r="AC104"/>
  <c r="AB103"/>
  <c r="Z103" s="1"/>
  <c r="W103" s="1"/>
  <c r="U103" s="1"/>
  <c r="AC103"/>
  <c r="AB102"/>
  <c r="Z102"/>
  <c r="W102" s="1"/>
  <c r="U102" s="1"/>
  <c r="AC102"/>
  <c r="AB101"/>
  <c r="Z101" s="1"/>
  <c r="W101" s="1"/>
  <c r="U101" s="1"/>
  <c r="AC101"/>
  <c r="AB100"/>
  <c r="Z100"/>
  <c r="W100" s="1"/>
  <c r="U100" s="1"/>
  <c r="AC100"/>
  <c r="AB99"/>
  <c r="Z99" s="1"/>
  <c r="W99" s="1"/>
  <c r="U99" s="1"/>
  <c r="AC99"/>
  <c r="AB98"/>
  <c r="Z98"/>
  <c r="W98" s="1"/>
  <c r="U98" s="1"/>
  <c r="AC98"/>
  <c r="AB97"/>
  <c r="Z97" s="1"/>
  <c r="W97" s="1"/>
  <c r="U97" s="1"/>
  <c r="AC97"/>
  <c r="AW31" i="41"/>
  <c r="AS31"/>
  <c r="AQ31"/>
  <c r="AO31"/>
  <c r="AM31"/>
  <c r="AU31" s="1"/>
  <c r="AA31"/>
  <c r="AR31"/>
  <c r="AP31"/>
  <c r="AN31"/>
  <c r="AV31" s="1"/>
  <c r="AL31"/>
  <c r="AT31" s="1"/>
  <c r="AD31"/>
  <c r="AW27"/>
  <c r="AS27"/>
  <c r="AQ27"/>
  <c r="AO27"/>
  <c r="AM27"/>
  <c r="AU27" s="1"/>
  <c r="AA27"/>
  <c r="AR27"/>
  <c r="AP27"/>
  <c r="AN27"/>
  <c r="AV27" s="1"/>
  <c r="AL27"/>
  <c r="AT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2" i="40"/>
  <c r="AS112"/>
  <c r="AQ112"/>
  <c r="AO112"/>
  <c r="AM112"/>
  <c r="AU112" s="1"/>
  <c r="AA112"/>
  <c r="AR112"/>
  <c r="AP112"/>
  <c r="AN112"/>
  <c r="AV112" s="1"/>
  <c r="AL112"/>
  <c r="AT112" s="1"/>
  <c r="AD112"/>
  <c r="AW108"/>
  <c r="AS108"/>
  <c r="AQ108"/>
  <c r="AO108"/>
  <c r="AM108"/>
  <c r="AU108" s="1"/>
  <c r="AA108"/>
  <c r="AR108"/>
  <c r="AP108"/>
  <c r="AN108"/>
  <c r="AV108" s="1"/>
  <c r="AL108"/>
  <c r="AT108" s="1"/>
  <c r="AD108"/>
  <c r="AW104"/>
  <c r="AS104"/>
  <c r="AQ104"/>
  <c r="AO104"/>
  <c r="AM104"/>
  <c r="AU104" s="1"/>
  <c r="AA104"/>
  <c r="AR104"/>
  <c r="AP104"/>
  <c r="AN104"/>
  <c r="AV104" s="1"/>
  <c r="AL104"/>
  <c r="AT104" s="1"/>
  <c r="AD104"/>
  <c r="AW100"/>
  <c r="AS100"/>
  <c r="AQ100"/>
  <c r="AO100"/>
  <c r="AM100"/>
  <c r="AU100" s="1"/>
  <c r="AA100"/>
  <c r="AR100"/>
  <c r="AP100"/>
  <c r="AN100"/>
  <c r="AV100" s="1"/>
  <c r="AL100"/>
  <c r="AT100" s="1"/>
  <c r="AD100"/>
  <c r="AW96"/>
  <c r="AS96"/>
  <c r="AQ96"/>
  <c r="AO96"/>
  <c r="AM96"/>
  <c r="AU96" s="1"/>
  <c r="AA96"/>
  <c r="AR96"/>
  <c r="AP96"/>
  <c r="AN96"/>
  <c r="AV96" s="1"/>
  <c r="AL96"/>
  <c r="AT96" s="1"/>
  <c r="AD96"/>
  <c r="AW9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32"/>
  <c r="AS32"/>
  <c r="AQ32"/>
  <c r="AO32"/>
  <c r="AM32"/>
  <c r="AU32" s="1"/>
  <c r="AA32"/>
  <c r="AR32"/>
  <c r="AP32"/>
  <c r="AN32"/>
  <c r="AV32" s="1"/>
  <c r="AL32"/>
  <c r="AT32" s="1"/>
  <c r="AD32"/>
  <c r="AW28"/>
  <c r="AS28"/>
  <c r="AQ28"/>
  <c r="AO28"/>
  <c r="AM28"/>
  <c r="AU28" s="1"/>
  <c r="AA28"/>
  <c r="AR28"/>
  <c r="AP28"/>
  <c r="AN28"/>
  <c r="AV28" s="1"/>
  <c r="AL28"/>
  <c r="AT28" s="1"/>
  <c r="AD28"/>
  <c r="AW24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113" i="39"/>
  <c r="AS113"/>
  <c r="AQ113"/>
  <c r="AO113"/>
  <c r="AM113"/>
  <c r="AU113" s="1"/>
  <c r="AA113"/>
  <c r="AR113"/>
  <c r="AP113"/>
  <c r="AN113"/>
  <c r="AV113" s="1"/>
  <c r="AL113"/>
  <c r="AT113" s="1"/>
  <c r="AD113"/>
  <c r="AW109"/>
  <c r="AS109"/>
  <c r="AQ109"/>
  <c r="AO109"/>
  <c r="AM109"/>
  <c r="AU109" s="1"/>
  <c r="AA109"/>
  <c r="AR109"/>
  <c r="AP109"/>
  <c r="AN109"/>
  <c r="AV109" s="1"/>
  <c r="AL109"/>
  <c r="AT109" s="1"/>
  <c r="AD109"/>
  <c r="AW105"/>
  <c r="AS105"/>
  <c r="AQ105"/>
  <c r="AO105"/>
  <c r="AM105"/>
  <c r="AU105" s="1"/>
  <c r="AA105"/>
  <c r="AR105"/>
  <c r="AP105"/>
  <c r="AN105"/>
  <c r="AV105" s="1"/>
  <c r="AL105"/>
  <c r="AT105" s="1"/>
  <c r="AD105"/>
  <c r="AW101"/>
  <c r="AS101"/>
  <c r="AQ101"/>
  <c r="AO101"/>
  <c r="AM101"/>
  <c r="AU101" s="1"/>
  <c r="AA101"/>
  <c r="AR101"/>
  <c r="AP101"/>
  <c r="AN101"/>
  <c r="AV101" s="1"/>
  <c r="AL101"/>
  <c r="AT101" s="1"/>
  <c r="AD101"/>
  <c r="AW97"/>
  <c r="AS97"/>
  <c r="AQ97"/>
  <c r="AO97"/>
  <c r="AM97"/>
  <c r="AU97" s="1"/>
  <c r="AA97"/>
  <c r="AR97"/>
  <c r="AP97"/>
  <c r="AN97"/>
  <c r="AV97" s="1"/>
  <c r="AL97"/>
  <c r="AT97" s="1"/>
  <c r="AD97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6"/>
  <c r="AS66"/>
  <c r="AQ66"/>
  <c r="AO66"/>
  <c r="AM66"/>
  <c r="AU66" s="1"/>
  <c r="AA66"/>
  <c r="AR66"/>
  <c r="AN66"/>
  <c r="AV66" s="1"/>
  <c r="AP66"/>
  <c r="AL66"/>
  <c r="AT66" s="1"/>
  <c r="AD66"/>
  <c r="AW64"/>
  <c r="AS64"/>
  <c r="AQ64"/>
  <c r="AO64"/>
  <c r="AM64"/>
  <c r="AU64" s="1"/>
  <c r="AA64"/>
  <c r="AR64"/>
  <c r="AN64"/>
  <c r="AP64"/>
  <c r="AL64"/>
  <c r="AD64"/>
  <c r="AW62"/>
  <c r="AS62"/>
  <c r="AQ62"/>
  <c r="AO62"/>
  <c r="AM62"/>
  <c r="AU62" s="1"/>
  <c r="AA62"/>
  <c r="AR62"/>
  <c r="AN62"/>
  <c r="AV62" s="1"/>
  <c r="AP62"/>
  <c r="AL62"/>
  <c r="AT62" s="1"/>
  <c r="AD62"/>
  <c r="AW60"/>
  <c r="AS60"/>
  <c r="AQ60"/>
  <c r="AO60"/>
  <c r="AM60"/>
  <c r="AU60" s="1"/>
  <c r="AA60"/>
  <c r="AR60"/>
  <c r="AN60"/>
  <c r="AP60"/>
  <c r="AL60"/>
  <c r="AD60"/>
  <c r="AW58"/>
  <c r="AS58"/>
  <c r="AQ58"/>
  <c r="AO58"/>
  <c r="AM58"/>
  <c r="AU58" s="1"/>
  <c r="AA58"/>
  <c r="AR58"/>
  <c r="AN58"/>
  <c r="AV58" s="1"/>
  <c r="AP58"/>
  <c r="AL58"/>
  <c r="AT58" s="1"/>
  <c r="AD58"/>
  <c r="AW56"/>
  <c r="AS56"/>
  <c r="AQ56"/>
  <c r="AO56"/>
  <c r="AM56"/>
  <c r="AU56" s="1"/>
  <c r="AA56"/>
  <c r="AR56"/>
  <c r="AN56"/>
  <c r="AP56"/>
  <c r="AL56"/>
  <c r="AD56"/>
  <c r="AW54"/>
  <c r="AS54"/>
  <c r="AQ54"/>
  <c r="AO54"/>
  <c r="AM54"/>
  <c r="AU54" s="1"/>
  <c r="AA54"/>
  <c r="AR54"/>
  <c r="AN54"/>
  <c r="AV54" s="1"/>
  <c r="AP54"/>
  <c r="AL54"/>
  <c r="AT54" s="1"/>
  <c r="AD54"/>
  <c r="AW52"/>
  <c r="AS52"/>
  <c r="AQ52"/>
  <c r="AO52"/>
  <c r="AM52"/>
  <c r="AU52" s="1"/>
  <c r="AA52"/>
  <c r="AR52"/>
  <c r="AN52"/>
  <c r="AP52"/>
  <c r="AL52"/>
  <c r="AD52"/>
  <c r="AW50"/>
  <c r="AS50"/>
  <c r="AQ50"/>
  <c r="AO50"/>
  <c r="AM50"/>
  <c r="AU50" s="1"/>
  <c r="AA50"/>
  <c r="AR50"/>
  <c r="AN50"/>
  <c r="AV50" s="1"/>
  <c r="AP50"/>
  <c r="AL50"/>
  <c r="AT50" s="1"/>
  <c r="AD50"/>
  <c r="AW48"/>
  <c r="AS48"/>
  <c r="AQ48"/>
  <c r="AO48"/>
  <c r="AM48"/>
  <c r="AU48" s="1"/>
  <c r="AA48"/>
  <c r="AR48"/>
  <c r="AN48"/>
  <c r="AP48"/>
  <c r="AL48"/>
  <c r="AD48"/>
  <c r="AW46"/>
  <c r="AS46"/>
  <c r="AQ46"/>
  <c r="AO46"/>
  <c r="AM46"/>
  <c r="AU46" s="1"/>
  <c r="AA46"/>
  <c r="AR46"/>
  <c r="AN46"/>
  <c r="AV46" s="1"/>
  <c r="AP46"/>
  <c r="AL46"/>
  <c r="AT46" s="1"/>
  <c r="AD46"/>
  <c r="AW44"/>
  <c r="AS44"/>
  <c r="AQ44"/>
  <c r="AO44"/>
  <c r="AM44"/>
  <c r="AU44" s="1"/>
  <c r="AA44"/>
  <c r="AR44"/>
  <c r="AN44"/>
  <c r="AP44"/>
  <c r="AL44"/>
  <c r="AD44"/>
  <c r="AW42"/>
  <c r="AS42"/>
  <c r="AQ42"/>
  <c r="AO42"/>
  <c r="AM42"/>
  <c r="AU42" s="1"/>
  <c r="AA42"/>
  <c r="AR42"/>
  <c r="AN42"/>
  <c r="AV42" s="1"/>
  <c r="AP42"/>
  <c r="AL42"/>
  <c r="AT42" s="1"/>
  <c r="AD42"/>
  <c r="AW40"/>
  <c r="AS40"/>
  <c r="AQ40"/>
  <c r="AO40"/>
  <c r="AM40"/>
  <c r="AU40" s="1"/>
  <c r="AA40"/>
  <c r="AR40"/>
  <c r="AN40"/>
  <c r="AP40"/>
  <c r="AL40"/>
  <c r="AD40"/>
  <c r="AW38"/>
  <c r="AS38"/>
  <c r="AQ38"/>
  <c r="AO38"/>
  <c r="AM38"/>
  <c r="AU38" s="1"/>
  <c r="AA38"/>
  <c r="AR38"/>
  <c r="AN38"/>
  <c r="AV38" s="1"/>
  <c r="AP38"/>
  <c r="AL38"/>
  <c r="AT38" s="1"/>
  <c r="AD38"/>
  <c r="AW36"/>
  <c r="AS36"/>
  <c r="AQ36"/>
  <c r="AO36"/>
  <c r="AM36"/>
  <c r="AU36" s="1"/>
  <c r="AA36"/>
  <c r="AR36"/>
  <c r="AN36"/>
  <c r="AP36"/>
  <c r="AL36"/>
  <c r="AD36"/>
  <c r="AW34"/>
  <c r="AS34"/>
  <c r="AQ34"/>
  <c r="AO34"/>
  <c r="AM34"/>
  <c r="AU34" s="1"/>
  <c r="AA34"/>
  <c r="AR34"/>
  <c r="AN34"/>
  <c r="AV34" s="1"/>
  <c r="AP34"/>
  <c r="AL34"/>
  <c r="AT34" s="1"/>
  <c r="AD34"/>
  <c r="AW32"/>
  <c r="AS32"/>
  <c r="AQ32"/>
  <c r="AO32"/>
  <c r="AM32"/>
  <c r="AU32" s="1"/>
  <c r="AA32"/>
  <c r="AR32"/>
  <c r="AN32"/>
  <c r="AP32"/>
  <c r="AL32"/>
  <c r="AD32"/>
  <c r="AW30"/>
  <c r="AS30"/>
  <c r="AQ30"/>
  <c r="AO30"/>
  <c r="AM30"/>
  <c r="AU30" s="1"/>
  <c r="AA30"/>
  <c r="AR30"/>
  <c r="AN30"/>
  <c r="AV30" s="1"/>
  <c r="AP30"/>
  <c r="AL30"/>
  <c r="AT30" s="1"/>
  <c r="AD30"/>
  <c r="AW28"/>
  <c r="AS28"/>
  <c r="AQ28"/>
  <c r="AO28"/>
  <c r="AM28"/>
  <c r="AU28" s="1"/>
  <c r="AA28"/>
  <c r="AR28"/>
  <c r="AN28"/>
  <c r="AP28"/>
  <c r="AL28"/>
  <c r="AD28"/>
  <c r="AW26"/>
  <c r="AS26"/>
  <c r="AQ26"/>
  <c r="AO26"/>
  <c r="AM26"/>
  <c r="AU26" s="1"/>
  <c r="AA26"/>
  <c r="AR26"/>
  <c r="AN26"/>
  <c r="AV26" s="1"/>
  <c r="AP26"/>
  <c r="AL26"/>
  <c r="AT26" s="1"/>
  <c r="AD26"/>
  <c r="AW24"/>
  <c r="AS24"/>
  <c r="AQ24"/>
  <c r="AO24"/>
  <c r="AM24"/>
  <c r="AU24" s="1"/>
  <c r="AA24"/>
  <c r="AR24"/>
  <c r="AN24"/>
  <c r="AP24"/>
  <c r="AL24"/>
  <c r="AD24"/>
  <c r="AW22"/>
  <c r="AS22"/>
  <c r="AQ22"/>
  <c r="AO22"/>
  <c r="AM22"/>
  <c r="AU22" s="1"/>
  <c r="AA22"/>
  <c r="AR22"/>
  <c r="AN22"/>
  <c r="AV22" s="1"/>
  <c r="AP22"/>
  <c r="AL22"/>
  <c r="AT22" s="1"/>
  <c r="AD22"/>
  <c r="AW20"/>
  <c r="AS20"/>
  <c r="AQ20"/>
  <c r="AO20"/>
  <c r="AM20"/>
  <c r="AU20" s="1"/>
  <c r="AA20"/>
  <c r="AR20"/>
  <c r="AN20"/>
  <c r="AP20"/>
  <c r="AL20"/>
  <c r="AD20"/>
  <c r="AW18"/>
  <c r="AS18"/>
  <c r="AQ18"/>
  <c r="AO18"/>
  <c r="AM18"/>
  <c r="AU18" s="1"/>
  <c r="AA18"/>
  <c r="AR18"/>
  <c r="AN18"/>
  <c r="AV18" s="1"/>
  <c r="AP18"/>
  <c r="AL18"/>
  <c r="AT18" s="1"/>
  <c r="AD18"/>
  <c r="AC17" i="40"/>
  <c r="AB17"/>
  <c r="Z17"/>
  <c r="W17" s="1"/>
  <c r="U17" s="1"/>
  <c r="AB15"/>
  <c r="AC15" s="1"/>
  <c r="AC17" i="39"/>
  <c r="AB17"/>
  <c r="Z17"/>
  <c r="W17" s="1"/>
  <c r="U17" s="1"/>
  <c r="AB16"/>
  <c r="AC16" s="1"/>
  <c r="AC15"/>
  <c r="AB15"/>
  <c r="Z15"/>
  <c r="W15" s="1"/>
  <c r="U15" s="1"/>
  <c r="AW30" i="41"/>
  <c r="AS30"/>
  <c r="AQ30"/>
  <c r="AO30"/>
  <c r="AM30"/>
  <c r="AU30" s="1"/>
  <c r="AA30"/>
  <c r="AR30"/>
  <c r="AP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W111" i="40"/>
  <c r="AS111"/>
  <c r="AQ111"/>
  <c r="AO111"/>
  <c r="AM111"/>
  <c r="AU111" s="1"/>
  <c r="AA111"/>
  <c r="AR111"/>
  <c r="AP111"/>
  <c r="AN111"/>
  <c r="AV111" s="1"/>
  <c r="AL111"/>
  <c r="AT111" s="1"/>
  <c r="AD111"/>
  <c r="AW107"/>
  <c r="AS107"/>
  <c r="AQ107"/>
  <c r="AO107"/>
  <c r="AM107"/>
  <c r="AU107" s="1"/>
  <c r="AA107"/>
  <c r="AR107"/>
  <c r="AP107"/>
  <c r="AN107"/>
  <c r="AV107" s="1"/>
  <c r="AL107"/>
  <c r="AT107" s="1"/>
  <c r="AD107"/>
  <c r="AW103"/>
  <c r="AS103"/>
  <c r="AQ103"/>
  <c r="AO103"/>
  <c r="AM103"/>
  <c r="AU103" s="1"/>
  <c r="AA103"/>
  <c r="AR103"/>
  <c r="AP103"/>
  <c r="AN103"/>
  <c r="AV103" s="1"/>
  <c r="AL103"/>
  <c r="AT103" s="1"/>
  <c r="AD103"/>
  <c r="AW99"/>
  <c r="AS99"/>
  <c r="AQ99"/>
  <c r="AO99"/>
  <c r="AM99"/>
  <c r="AU99" s="1"/>
  <c r="AA99"/>
  <c r="AR99"/>
  <c r="AP99"/>
  <c r="AN99"/>
  <c r="AV99" s="1"/>
  <c r="AL99"/>
  <c r="AT99" s="1"/>
  <c r="AD99"/>
  <c r="AW95"/>
  <c r="AS95"/>
  <c r="AQ95"/>
  <c r="AO95"/>
  <c r="AM95"/>
  <c r="AU95" s="1"/>
  <c r="AA95"/>
  <c r="AR95"/>
  <c r="AP95"/>
  <c r="AN95"/>
  <c r="AV95" s="1"/>
  <c r="AL95"/>
  <c r="AT95" s="1"/>
  <c r="AD95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W31"/>
  <c r="AS31"/>
  <c r="AQ31"/>
  <c r="AO31"/>
  <c r="AM31"/>
  <c r="AU31" s="1"/>
  <c r="AA31"/>
  <c r="AR31"/>
  <c r="AP31"/>
  <c r="AN31"/>
  <c r="AV31" s="1"/>
  <c r="AL31"/>
  <c r="AT31" s="1"/>
  <c r="AD31"/>
  <c r="AW27"/>
  <c r="AS27"/>
  <c r="AQ27"/>
  <c r="AO27"/>
  <c r="AM27"/>
  <c r="AU27" s="1"/>
  <c r="AA27"/>
  <c r="AR27"/>
  <c r="AP27"/>
  <c r="AN27"/>
  <c r="AV27" s="1"/>
  <c r="AL27"/>
  <c r="AT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2" i="39"/>
  <c r="AS112"/>
  <c r="AQ112"/>
  <c r="AO112"/>
  <c r="AM112"/>
  <c r="AU112" s="1"/>
  <c r="AA112"/>
  <c r="AR112"/>
  <c r="AP112"/>
  <c r="AN112"/>
  <c r="AV112" s="1"/>
  <c r="AL112"/>
  <c r="AT112" s="1"/>
  <c r="AD112"/>
  <c r="AW108"/>
  <c r="AS108"/>
  <c r="AQ108"/>
  <c r="AO108"/>
  <c r="AM108"/>
  <c r="AU108" s="1"/>
  <c r="AA108"/>
  <c r="AR108"/>
  <c r="AP108"/>
  <c r="AN108"/>
  <c r="AV108" s="1"/>
  <c r="AL108"/>
  <c r="AT108" s="1"/>
  <c r="AD108"/>
  <c r="AW104"/>
  <c r="AS104"/>
  <c r="AQ104"/>
  <c r="AO104"/>
  <c r="AM104"/>
  <c r="AU104" s="1"/>
  <c r="AA104"/>
  <c r="AR104"/>
  <c r="AP104"/>
  <c r="AN104"/>
  <c r="AV104" s="1"/>
  <c r="AL104"/>
  <c r="AT104" s="1"/>
  <c r="AD104"/>
  <c r="AW100"/>
  <c r="AS100"/>
  <c r="AQ100"/>
  <c r="AO100"/>
  <c r="AM100"/>
  <c r="AU100" s="1"/>
  <c r="AA100"/>
  <c r="AR100"/>
  <c r="AP100"/>
  <c r="AN100"/>
  <c r="AV100" s="1"/>
  <c r="AL100"/>
  <c r="AT100" s="1"/>
  <c r="AD100"/>
  <c r="AW96"/>
  <c r="AS96"/>
  <c r="AQ96"/>
  <c r="AO96"/>
  <c r="AM96"/>
  <c r="AU96" s="1"/>
  <c r="AA96"/>
  <c r="AR96"/>
  <c r="AP96"/>
  <c r="AN96"/>
  <c r="AV96" s="1"/>
  <c r="AL96"/>
  <c r="AT96" s="1"/>
  <c r="AD96"/>
  <c r="AW9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113" i="38"/>
  <c r="AS113"/>
  <c r="AQ113"/>
  <c r="AO113"/>
  <c r="AM113"/>
  <c r="AU113" s="1"/>
  <c r="AA113"/>
  <c r="AP113"/>
  <c r="AL113"/>
  <c r="AT113" s="1"/>
  <c r="AD113"/>
  <c r="AR113"/>
  <c r="AN113"/>
  <c r="AW111"/>
  <c r="AS111"/>
  <c r="AQ111"/>
  <c r="AO111"/>
  <c r="AM111"/>
  <c r="AU111" s="1"/>
  <c r="AA111"/>
  <c r="AP111"/>
  <c r="AL111"/>
  <c r="AD111"/>
  <c r="AR111"/>
  <c r="AN111"/>
  <c r="AV111" s="1"/>
  <c r="AW109"/>
  <c r="AS109"/>
  <c r="AQ109"/>
  <c r="AO109"/>
  <c r="AM109"/>
  <c r="AU109" s="1"/>
  <c r="AA109"/>
  <c r="AP109"/>
  <c r="AL109"/>
  <c r="AT109" s="1"/>
  <c r="AD109"/>
  <c r="AR109"/>
  <c r="AN109"/>
  <c r="AW107"/>
  <c r="AS107"/>
  <c r="AQ107"/>
  <c r="AO107"/>
  <c r="AM107"/>
  <c r="AU107" s="1"/>
  <c r="AA107"/>
  <c r="AP107"/>
  <c r="AL107"/>
  <c r="AD107"/>
  <c r="AR107"/>
  <c r="AN107"/>
  <c r="AV107" s="1"/>
  <c r="AW105"/>
  <c r="AS105"/>
  <c r="AQ105"/>
  <c r="AO105"/>
  <c r="AM105"/>
  <c r="AU105" s="1"/>
  <c r="AA105"/>
  <c r="AP105"/>
  <c r="AL105"/>
  <c r="AT105" s="1"/>
  <c r="AD105"/>
  <c r="AR105"/>
  <c r="AN105"/>
  <c r="AW103"/>
  <c r="AS103"/>
  <c r="AQ103"/>
  <c r="AO103"/>
  <c r="AM103"/>
  <c r="AU103" s="1"/>
  <c r="AA103"/>
  <c r="AP103"/>
  <c r="AL103"/>
  <c r="AD103"/>
  <c r="AR103"/>
  <c r="AN103"/>
  <c r="AV103" s="1"/>
  <c r="AW101"/>
  <c r="AS101"/>
  <c r="AQ101"/>
  <c r="AO101"/>
  <c r="AM101"/>
  <c r="AU101" s="1"/>
  <c r="AA101"/>
  <c r="AP101"/>
  <c r="AL101"/>
  <c r="AT101" s="1"/>
  <c r="AD101"/>
  <c r="AR101"/>
  <c r="AN101"/>
  <c r="AW99"/>
  <c r="AS99"/>
  <c r="AQ99"/>
  <c r="AO99"/>
  <c r="AM99"/>
  <c r="AU99" s="1"/>
  <c r="AA99"/>
  <c r="AP99"/>
  <c r="AL99"/>
  <c r="AD99"/>
  <c r="AR99"/>
  <c r="AN99"/>
  <c r="AV99" s="1"/>
  <c r="AW97"/>
  <c r="AS97"/>
  <c r="AQ97"/>
  <c r="AO97"/>
  <c r="AM97"/>
  <c r="AU97" s="1"/>
  <c r="AA97"/>
  <c r="AP97"/>
  <c r="AL97"/>
  <c r="AT97" s="1"/>
  <c r="AD97"/>
  <c r="AR97"/>
  <c r="AN97"/>
  <c r="AW95"/>
  <c r="AS95"/>
  <c r="AQ95"/>
  <c r="AO95"/>
  <c r="AM95"/>
  <c r="AU95" s="1"/>
  <c r="AA95"/>
  <c r="AP95"/>
  <c r="AL95"/>
  <c r="AD95"/>
  <c r="AR95"/>
  <c r="AN95"/>
  <c r="AV95" s="1"/>
  <c r="AW93"/>
  <c r="AS93"/>
  <c r="AQ93"/>
  <c r="AO93"/>
  <c r="AM93"/>
  <c r="AU93" s="1"/>
  <c r="AA93"/>
  <c r="AP93"/>
  <c r="AL93"/>
  <c r="AT93" s="1"/>
  <c r="AD93"/>
  <c r="AR93"/>
  <c r="AN93"/>
  <c r="AW91"/>
  <c r="AS91"/>
  <c r="AQ91"/>
  <c r="AO91"/>
  <c r="AM91"/>
  <c r="AU91" s="1"/>
  <c r="AA91"/>
  <c r="AP91"/>
  <c r="AL91"/>
  <c r="AD91"/>
  <c r="AR91"/>
  <c r="AN91"/>
  <c r="AV91" s="1"/>
  <c r="AB17" i="41"/>
  <c r="AC17" s="1"/>
  <c r="AC15"/>
  <c r="AB15"/>
  <c r="Z15"/>
  <c r="W15" s="1"/>
  <c r="U15" s="1"/>
  <c r="AW90" i="38"/>
  <c r="AS90"/>
  <c r="AQ90"/>
  <c r="AO90"/>
  <c r="AM90"/>
  <c r="AU90" s="1"/>
  <c r="AP90"/>
  <c r="AL90"/>
  <c r="AD90"/>
  <c r="AR90"/>
  <c r="AN90"/>
  <c r="AV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37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W69" i="40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3"/>
  <c r="AS33"/>
  <c r="AQ33"/>
  <c r="AO33"/>
  <c r="AM33"/>
  <c r="AU33" s="1"/>
  <c r="AA33"/>
  <c r="AR33"/>
  <c r="AP33"/>
  <c r="AN33"/>
  <c r="AV33" s="1"/>
  <c r="AL33"/>
  <c r="AT33" s="1"/>
  <c r="AD33"/>
  <c r="AW29"/>
  <c r="AS29"/>
  <c r="AQ29"/>
  <c r="AO29"/>
  <c r="AM29"/>
  <c r="AU29" s="1"/>
  <c r="AA29"/>
  <c r="AR29"/>
  <c r="AP29"/>
  <c r="AN29"/>
  <c r="AV29" s="1"/>
  <c r="AL29"/>
  <c r="AT29" s="1"/>
  <c r="AD29"/>
  <c r="AW25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4" i="39"/>
  <c r="AS114"/>
  <c r="AQ114"/>
  <c r="AO114"/>
  <c r="AM114"/>
  <c r="AU114" s="1"/>
  <c r="AA114"/>
  <c r="AR114"/>
  <c r="AP114"/>
  <c r="AN114"/>
  <c r="AV114" s="1"/>
  <c r="AL114"/>
  <c r="AT114" s="1"/>
  <c r="AD114"/>
  <c r="AW110"/>
  <c r="AS110"/>
  <c r="AQ110"/>
  <c r="AO110"/>
  <c r="AM110"/>
  <c r="AU110" s="1"/>
  <c r="AA110"/>
  <c r="AR110"/>
  <c r="AP110"/>
  <c r="AN110"/>
  <c r="AV110" s="1"/>
  <c r="AL110"/>
  <c r="AT110" s="1"/>
  <c r="AD110"/>
  <c r="AW106"/>
  <c r="AS106"/>
  <c r="AQ106"/>
  <c r="AO106"/>
  <c r="AM106"/>
  <c r="AU106" s="1"/>
  <c r="AA106"/>
  <c r="AR106"/>
  <c r="AP106"/>
  <c r="AN106"/>
  <c r="AV106" s="1"/>
  <c r="AL106"/>
  <c r="AT106" s="1"/>
  <c r="AD106"/>
  <c r="AW102"/>
  <c r="AS102"/>
  <c r="AQ102"/>
  <c r="AO102"/>
  <c r="AM102"/>
  <c r="AU102" s="1"/>
  <c r="AA102"/>
  <c r="AR102"/>
  <c r="AP102"/>
  <c r="AN102"/>
  <c r="AV102" s="1"/>
  <c r="AL102"/>
  <c r="AT102" s="1"/>
  <c r="AD102"/>
  <c r="AW98"/>
  <c r="AS98"/>
  <c r="AQ98"/>
  <c r="AO98"/>
  <c r="AM98"/>
  <c r="AU98" s="1"/>
  <c r="AA98"/>
  <c r="AR98"/>
  <c r="AP98"/>
  <c r="AN98"/>
  <c r="AV98" s="1"/>
  <c r="AL98"/>
  <c r="AT98" s="1"/>
  <c r="AD98"/>
  <c r="AW94"/>
  <c r="AS94"/>
  <c r="AQ94"/>
  <c r="AO94"/>
  <c r="AM94"/>
  <c r="AU94" s="1"/>
  <c r="AA94"/>
  <c r="AR94"/>
  <c r="AP94"/>
  <c r="AN94"/>
  <c r="AV94" s="1"/>
  <c r="AL94"/>
  <c r="AT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114" i="38"/>
  <c r="AS114"/>
  <c r="AQ114"/>
  <c r="AO114"/>
  <c r="AM114"/>
  <c r="AU114" s="1"/>
  <c r="AA114"/>
  <c r="AP114"/>
  <c r="AL114"/>
  <c r="AD114"/>
  <c r="AR114"/>
  <c r="AN114"/>
  <c r="AV114" s="1"/>
  <c r="AW112"/>
  <c r="AS112"/>
  <c r="AQ112"/>
  <c r="AO112"/>
  <c r="AM112"/>
  <c r="AU112" s="1"/>
  <c r="AA112"/>
  <c r="AP112"/>
  <c r="AL112"/>
  <c r="AT112" s="1"/>
  <c r="AD112"/>
  <c r="AR112"/>
  <c r="AN112"/>
  <c r="AW110"/>
  <c r="AS110"/>
  <c r="AQ110"/>
  <c r="AO110"/>
  <c r="AM110"/>
  <c r="AU110" s="1"/>
  <c r="AA110"/>
  <c r="AP110"/>
  <c r="AL110"/>
  <c r="AD110"/>
  <c r="AR110"/>
  <c r="AN110"/>
  <c r="AV110" s="1"/>
  <c r="AW108"/>
  <c r="AS108"/>
  <c r="AQ108"/>
  <c r="AO108"/>
  <c r="AM108"/>
  <c r="AU108" s="1"/>
  <c r="AA108"/>
  <c r="AP108"/>
  <c r="AL108"/>
  <c r="AT108" s="1"/>
  <c r="AD108"/>
  <c r="AR108"/>
  <c r="AN108"/>
  <c r="AW106"/>
  <c r="AS106"/>
  <c r="AQ106"/>
  <c r="AO106"/>
  <c r="AM106"/>
  <c r="AU106" s="1"/>
  <c r="AA106"/>
  <c r="AP106"/>
  <c r="AL106"/>
  <c r="AD106"/>
  <c r="AR106"/>
  <c r="AN106"/>
  <c r="AV106" s="1"/>
  <c r="AW104"/>
  <c r="AS104"/>
  <c r="AQ104"/>
  <c r="AO104"/>
  <c r="AM104"/>
  <c r="AU104" s="1"/>
  <c r="AA104"/>
  <c r="AP104"/>
  <c r="AL104"/>
  <c r="AT104" s="1"/>
  <c r="AD104"/>
  <c r="AR104"/>
  <c r="AN104"/>
  <c r="AW102"/>
  <c r="AS102"/>
  <c r="AQ102"/>
  <c r="AO102"/>
  <c r="AM102"/>
  <c r="AU102" s="1"/>
  <c r="AA102"/>
  <c r="AP102"/>
  <c r="AL102"/>
  <c r="AD102"/>
  <c r="AR102"/>
  <c r="AN102"/>
  <c r="AV102" s="1"/>
  <c r="AW100"/>
  <c r="AS100"/>
  <c r="AQ100"/>
  <c r="AO100"/>
  <c r="AM100"/>
  <c r="AU100" s="1"/>
  <c r="AA100"/>
  <c r="AP100"/>
  <c r="AL100"/>
  <c r="AT100" s="1"/>
  <c r="AD100"/>
  <c r="AR100"/>
  <c r="AN100"/>
  <c r="AW98"/>
  <c r="AS98"/>
  <c r="AQ98"/>
  <c r="AO98"/>
  <c r="AM98"/>
  <c r="AU98" s="1"/>
  <c r="AA98"/>
  <c r="AP98"/>
  <c r="AL98"/>
  <c r="AD98"/>
  <c r="AR98"/>
  <c r="AN98"/>
  <c r="AV98" s="1"/>
  <c r="AW96"/>
  <c r="AS96"/>
  <c r="AQ96"/>
  <c r="AO96"/>
  <c r="AM96"/>
  <c r="AU96" s="1"/>
  <c r="AA96"/>
  <c r="AP96"/>
  <c r="AL96"/>
  <c r="AT96" s="1"/>
  <c r="AD96"/>
  <c r="AR96"/>
  <c r="AN96"/>
  <c r="AW94"/>
  <c r="AS94"/>
  <c r="AQ94"/>
  <c r="AO94"/>
  <c r="AM94"/>
  <c r="AU94" s="1"/>
  <c r="AA94"/>
  <c r="AP94"/>
  <c r="AL94"/>
  <c r="AD94"/>
  <c r="AR94"/>
  <c r="AN94"/>
  <c r="AV94" s="1"/>
  <c r="AW92"/>
  <c r="AS92"/>
  <c r="AQ92"/>
  <c r="AO92"/>
  <c r="AM92"/>
  <c r="AU92" s="1"/>
  <c r="AA92"/>
  <c r="AP92"/>
  <c r="AL92"/>
  <c r="AT92" s="1"/>
  <c r="AD92"/>
  <c r="AR92"/>
  <c r="AN92"/>
  <c r="AC16" i="41"/>
  <c r="AB16"/>
  <c r="Z16"/>
  <c r="W16" s="1"/>
  <c r="U16" s="1"/>
  <c r="AR88" i="3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37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36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W24"/>
  <c r="AS24"/>
  <c r="AQ24"/>
  <c r="AO24"/>
  <c r="AM24"/>
  <c r="AU24" s="1"/>
  <c r="AA24"/>
  <c r="AR24"/>
  <c r="AN24"/>
  <c r="AP24"/>
  <c r="AL24"/>
  <c r="AD24"/>
  <c r="AW22"/>
  <c r="AS22"/>
  <c r="AQ22"/>
  <c r="AO22"/>
  <c r="AM22"/>
  <c r="AU22" s="1"/>
  <c r="AA22"/>
  <c r="AR22"/>
  <c r="AN22"/>
  <c r="AV22" s="1"/>
  <c r="AP22"/>
  <c r="AL22"/>
  <c r="AT22" s="1"/>
  <c r="AD22"/>
  <c r="AW20"/>
  <c r="AS20"/>
  <c r="AQ20"/>
  <c r="AO20"/>
  <c r="AM20"/>
  <c r="AU20" s="1"/>
  <c r="AA20"/>
  <c r="AR20"/>
  <c r="AN20"/>
  <c r="AP20"/>
  <c r="AL20"/>
  <c r="AD20"/>
  <c r="AW18"/>
  <c r="AS18"/>
  <c r="AQ18"/>
  <c r="AO18"/>
  <c r="AM18"/>
  <c r="AU18" s="1"/>
  <c r="AA18"/>
  <c r="AR18"/>
  <c r="AN18"/>
  <c r="AV18" s="1"/>
  <c r="AP18"/>
  <c r="AL18"/>
  <c r="AT18" s="1"/>
  <c r="AD18"/>
  <c r="AB16" i="38"/>
  <c r="Z16" s="1"/>
  <c r="W16" s="1"/>
  <c r="U16" s="1"/>
  <c r="AC16"/>
  <c r="AB17" i="36"/>
  <c r="AC17" s="1"/>
  <c r="AB15"/>
  <c r="AR89" i="38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37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36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W113" i="35"/>
  <c r="AS113"/>
  <c r="AQ113"/>
  <c r="AO113"/>
  <c r="AM113"/>
  <c r="AU113" s="1"/>
  <c r="AA113"/>
  <c r="AP113"/>
  <c r="AL113"/>
  <c r="AT113" s="1"/>
  <c r="AD113"/>
  <c r="AR113"/>
  <c r="AN113"/>
  <c r="AW111"/>
  <c r="AS111"/>
  <c r="AQ111"/>
  <c r="AO111"/>
  <c r="AM111"/>
  <c r="AU111" s="1"/>
  <c r="AA111"/>
  <c r="AP111"/>
  <c r="AL111"/>
  <c r="AD111"/>
  <c r="AR111"/>
  <c r="AN111"/>
  <c r="AV111" s="1"/>
  <c r="AW109"/>
  <c r="AS109"/>
  <c r="AQ109"/>
  <c r="AO109"/>
  <c r="AM109"/>
  <c r="AU109" s="1"/>
  <c r="AA109"/>
  <c r="AP109"/>
  <c r="AL109"/>
  <c r="AT109" s="1"/>
  <c r="AD109"/>
  <c r="AR109"/>
  <c r="AN109"/>
  <c r="AW107"/>
  <c r="AS107"/>
  <c r="AQ107"/>
  <c r="AO107"/>
  <c r="AM107"/>
  <c r="AU107" s="1"/>
  <c r="AA107"/>
  <c r="AP107"/>
  <c r="AL107"/>
  <c r="AD107"/>
  <c r="AR107"/>
  <c r="AN107"/>
  <c r="AV107" s="1"/>
  <c r="AW105"/>
  <c r="AS105"/>
  <c r="AQ105"/>
  <c r="AO105"/>
  <c r="AM105"/>
  <c r="AU105" s="1"/>
  <c r="AA105"/>
  <c r="AP105"/>
  <c r="AL105"/>
  <c r="AT105" s="1"/>
  <c r="AD105"/>
  <c r="AR105"/>
  <c r="AN105"/>
  <c r="AW103"/>
  <c r="AS103"/>
  <c r="AQ103"/>
  <c r="AO103"/>
  <c r="AM103"/>
  <c r="AU103" s="1"/>
  <c r="AA103"/>
  <c r="AP103"/>
  <c r="AL103"/>
  <c r="AD103"/>
  <c r="AR103"/>
  <c r="AN103"/>
  <c r="AV103" s="1"/>
  <c r="AW101"/>
  <c r="AS101"/>
  <c r="AQ101"/>
  <c r="AO101"/>
  <c r="AM101"/>
  <c r="AU101" s="1"/>
  <c r="AA101"/>
  <c r="AP101"/>
  <c r="AL101"/>
  <c r="AT101" s="1"/>
  <c r="AD101"/>
  <c r="AR101"/>
  <c r="AN101"/>
  <c r="AW99"/>
  <c r="AS99"/>
  <c r="AQ99"/>
  <c r="AO99"/>
  <c r="AM99"/>
  <c r="AU99" s="1"/>
  <c r="AA99"/>
  <c r="AP99"/>
  <c r="AL99"/>
  <c r="AD99"/>
  <c r="AR99"/>
  <c r="AN99"/>
  <c r="AV99" s="1"/>
  <c r="AW97"/>
  <c r="AS97"/>
  <c r="AQ97"/>
  <c r="AO97"/>
  <c r="AM97"/>
  <c r="AU97" s="1"/>
  <c r="AA97"/>
  <c r="AP97"/>
  <c r="AL97"/>
  <c r="AT97" s="1"/>
  <c r="AD97"/>
  <c r="AR97"/>
  <c r="AN97"/>
  <c r="AW95"/>
  <c r="AS95"/>
  <c r="AQ95"/>
  <c r="AO95"/>
  <c r="AM95"/>
  <c r="AU95" s="1"/>
  <c r="AA95"/>
  <c r="AP95"/>
  <c r="AL95"/>
  <c r="AD95"/>
  <c r="AR95"/>
  <c r="AN95"/>
  <c r="AV95" s="1"/>
  <c r="AW93"/>
  <c r="AS93"/>
  <c r="AQ93"/>
  <c r="AO93"/>
  <c r="AM93"/>
  <c r="AU93" s="1"/>
  <c r="AA93"/>
  <c r="AP93"/>
  <c r="AL93"/>
  <c r="AT93" s="1"/>
  <c r="AD93"/>
  <c r="AR93"/>
  <c r="AN93"/>
  <c r="AB17" i="37"/>
  <c r="AC17" s="1"/>
  <c r="AB15"/>
  <c r="Z15"/>
  <c r="W15" s="1"/>
  <c r="U15" s="1"/>
  <c r="AC15"/>
  <c r="AR89" i="35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34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V17" i="36"/>
  <c r="AV16"/>
  <c r="AB16" s="1"/>
  <c r="AV15"/>
  <c r="AR35" i="37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36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W25"/>
  <c r="AS25"/>
  <c r="AQ25"/>
  <c r="AO25"/>
  <c r="AM25"/>
  <c r="AU25" s="1"/>
  <c r="AA25"/>
  <c r="AR25"/>
  <c r="AN25"/>
  <c r="AV25" s="1"/>
  <c r="AP25"/>
  <c r="AL25"/>
  <c r="AT25" s="1"/>
  <c r="AD25"/>
  <c r="AW23"/>
  <c r="AS23"/>
  <c r="AQ23"/>
  <c r="AO23"/>
  <c r="AM23"/>
  <c r="AU23" s="1"/>
  <c r="AA23"/>
  <c r="AR23"/>
  <c r="AN23"/>
  <c r="AP23"/>
  <c r="AL23"/>
  <c r="AD23"/>
  <c r="AW21"/>
  <c r="AS21"/>
  <c r="AQ21"/>
  <c r="AO21"/>
  <c r="AM21"/>
  <c r="AU21" s="1"/>
  <c r="AA21"/>
  <c r="AR21"/>
  <c r="AN21"/>
  <c r="AV21" s="1"/>
  <c r="AP21"/>
  <c r="AL21"/>
  <c r="AT21" s="1"/>
  <c r="AD21"/>
  <c r="AW19"/>
  <c r="AS19"/>
  <c r="AQ19"/>
  <c r="AO19"/>
  <c r="AM19"/>
  <c r="AU19" s="1"/>
  <c r="AA19"/>
  <c r="AR19"/>
  <c r="AN19"/>
  <c r="AP19"/>
  <c r="AL19"/>
  <c r="AD19"/>
  <c r="AB17" i="38"/>
  <c r="Z17"/>
  <c r="W17" s="1"/>
  <c r="U17" s="1"/>
  <c r="AC17"/>
  <c r="AB15"/>
  <c r="AC15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37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36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W114" i="35"/>
  <c r="AS114"/>
  <c r="AQ114"/>
  <c r="AO114"/>
  <c r="AM114"/>
  <c r="AU114" s="1"/>
  <c r="AA114"/>
  <c r="AP114"/>
  <c r="AL114"/>
  <c r="AT114" s="1"/>
  <c r="AD114"/>
  <c r="AR114"/>
  <c r="AN114"/>
  <c r="AW112"/>
  <c r="AS112"/>
  <c r="AQ112"/>
  <c r="AO112"/>
  <c r="AM112"/>
  <c r="AU112" s="1"/>
  <c r="AA112"/>
  <c r="AP112"/>
  <c r="AL112"/>
  <c r="AD112"/>
  <c r="AR112"/>
  <c r="AN112"/>
  <c r="AV112" s="1"/>
  <c r="AW110"/>
  <c r="AS110"/>
  <c r="AQ110"/>
  <c r="AO110"/>
  <c r="AM110"/>
  <c r="AU110" s="1"/>
  <c r="AA110"/>
  <c r="AP110"/>
  <c r="AL110"/>
  <c r="AT110" s="1"/>
  <c r="AD110"/>
  <c r="AR110"/>
  <c r="AN110"/>
  <c r="AW108"/>
  <c r="AS108"/>
  <c r="AQ108"/>
  <c r="AO108"/>
  <c r="AM108"/>
  <c r="AU108" s="1"/>
  <c r="AA108"/>
  <c r="AP108"/>
  <c r="AL108"/>
  <c r="AD108"/>
  <c r="AR108"/>
  <c r="AN108"/>
  <c r="AV108" s="1"/>
  <c r="AW106"/>
  <c r="AS106"/>
  <c r="AQ106"/>
  <c r="AO106"/>
  <c r="AM106"/>
  <c r="AU106" s="1"/>
  <c r="AA106"/>
  <c r="AP106"/>
  <c r="AL106"/>
  <c r="AT106" s="1"/>
  <c r="AD106"/>
  <c r="AR106"/>
  <c r="AN106"/>
  <c r="AW104"/>
  <c r="AS104"/>
  <c r="AQ104"/>
  <c r="AO104"/>
  <c r="AM104"/>
  <c r="AU104" s="1"/>
  <c r="AA104"/>
  <c r="AP104"/>
  <c r="AL104"/>
  <c r="AD104"/>
  <c r="AR104"/>
  <c r="AN104"/>
  <c r="AV104" s="1"/>
  <c r="AW102"/>
  <c r="AS102"/>
  <c r="AQ102"/>
  <c r="AO102"/>
  <c r="AM102"/>
  <c r="AU102" s="1"/>
  <c r="AA102"/>
  <c r="AP102"/>
  <c r="AL102"/>
  <c r="AT102" s="1"/>
  <c r="AD102"/>
  <c r="AR102"/>
  <c r="AN102"/>
  <c r="AW100"/>
  <c r="AS100"/>
  <c r="AQ100"/>
  <c r="AO100"/>
  <c r="AM100"/>
  <c r="AU100" s="1"/>
  <c r="AA100"/>
  <c r="AP100"/>
  <c r="AL100"/>
  <c r="AD100"/>
  <c r="AR100"/>
  <c r="AN100"/>
  <c r="AV100" s="1"/>
  <c r="AW98"/>
  <c r="AS98"/>
  <c r="AQ98"/>
  <c r="AO98"/>
  <c r="AM98"/>
  <c r="AU98" s="1"/>
  <c r="AA98"/>
  <c r="AP98"/>
  <c r="AL98"/>
  <c r="AT98" s="1"/>
  <c r="AD98"/>
  <c r="AR98"/>
  <c r="AN98"/>
  <c r="AW96"/>
  <c r="AS96"/>
  <c r="AQ96"/>
  <c r="AO96"/>
  <c r="AM96"/>
  <c r="AU96" s="1"/>
  <c r="AA96"/>
  <c r="AP96"/>
  <c r="AL96"/>
  <c r="AD96"/>
  <c r="AR96"/>
  <c r="AN96"/>
  <c r="AV96" s="1"/>
  <c r="AW94"/>
  <c r="AS94"/>
  <c r="AQ94"/>
  <c r="AO94"/>
  <c r="AM94"/>
  <c r="AU94" s="1"/>
  <c r="AA94"/>
  <c r="AP94"/>
  <c r="AL94"/>
  <c r="AT94" s="1"/>
  <c r="AD94"/>
  <c r="AR94"/>
  <c r="AN94"/>
  <c r="AB16" i="37"/>
  <c r="AC16" s="1"/>
  <c r="AR91" i="35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34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33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32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B17" i="34"/>
  <c r="Z17" s="1"/>
  <c r="W17" s="1"/>
  <c r="U17" s="1"/>
  <c r="AC17"/>
  <c r="AB15"/>
  <c r="Z15"/>
  <c r="W15" s="1"/>
  <c r="U15" s="1"/>
  <c r="AC15"/>
  <c r="AR90" i="35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34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33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54" i="3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33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32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W20"/>
  <c r="AS20"/>
  <c r="AQ20"/>
  <c r="AO20"/>
  <c r="AM20"/>
  <c r="AU20" s="1"/>
  <c r="AA20"/>
  <c r="AP20"/>
  <c r="AL20"/>
  <c r="AT20" s="1"/>
  <c r="AD20"/>
  <c r="AR20"/>
  <c r="AN20"/>
  <c r="AB16" i="34"/>
  <c r="Z16" s="1"/>
  <c r="W16" s="1"/>
  <c r="U16" s="1"/>
  <c r="AC16"/>
  <c r="AW92" i="35"/>
  <c r="AS92"/>
  <c r="AQ92"/>
  <c r="AO92"/>
  <c r="AM92"/>
  <c r="AU92" s="1"/>
  <c r="AP92"/>
  <c r="AL92"/>
  <c r="AD92"/>
  <c r="AR92"/>
  <c r="AN92"/>
  <c r="AV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34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33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32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8"/>
  <c r="AP48"/>
  <c r="AN48"/>
  <c r="AV48" s="1"/>
  <c r="AL48"/>
  <c r="AT48" s="1"/>
  <c r="AD48"/>
  <c r="AW48"/>
  <c r="AS48"/>
  <c r="AQ48"/>
  <c r="AO48"/>
  <c r="AM48"/>
  <c r="AU48" s="1"/>
  <c r="AA48"/>
  <c r="AW46"/>
  <c r="AS46"/>
  <c r="AQ46"/>
  <c r="AO46"/>
  <c r="AM46"/>
  <c r="AU46" s="1"/>
  <c r="AA46"/>
  <c r="AP46"/>
  <c r="AL46"/>
  <c r="AD46"/>
  <c r="AR46"/>
  <c r="AN46"/>
  <c r="AV46" s="1"/>
  <c r="AW44"/>
  <c r="AS44"/>
  <c r="AQ44"/>
  <c r="AO44"/>
  <c r="AM44"/>
  <c r="AU44" s="1"/>
  <c r="AA44"/>
  <c r="AP44"/>
  <c r="AL44"/>
  <c r="AT44" s="1"/>
  <c r="AD44"/>
  <c r="AR44"/>
  <c r="AN44"/>
  <c r="AW42"/>
  <c r="AS42"/>
  <c r="AQ42"/>
  <c r="AO42"/>
  <c r="AM42"/>
  <c r="AU42" s="1"/>
  <c r="AA42"/>
  <c r="AP42"/>
  <c r="AL42"/>
  <c r="AD42"/>
  <c r="AR42"/>
  <c r="AN42"/>
  <c r="AV42" s="1"/>
  <c r="AW40"/>
  <c r="AS40"/>
  <c r="AQ40"/>
  <c r="AO40"/>
  <c r="AM40"/>
  <c r="AU40" s="1"/>
  <c r="AA40"/>
  <c r="AP40"/>
  <c r="AL40"/>
  <c r="AT40" s="1"/>
  <c r="AD40"/>
  <c r="AR40"/>
  <c r="AN40"/>
  <c r="AW38"/>
  <c r="AS38"/>
  <c r="AQ38"/>
  <c r="AO38"/>
  <c r="AM38"/>
  <c r="AU38" s="1"/>
  <c r="AA38"/>
  <c r="AP38"/>
  <c r="AL38"/>
  <c r="AD38"/>
  <c r="AR38"/>
  <c r="AN38"/>
  <c r="AV38" s="1"/>
  <c r="AW36"/>
  <c r="AS36"/>
  <c r="AQ36"/>
  <c r="AO36"/>
  <c r="AM36"/>
  <c r="AU36" s="1"/>
  <c r="AA36"/>
  <c r="AP36"/>
  <c r="AL36"/>
  <c r="AT36" s="1"/>
  <c r="AD36"/>
  <c r="AR36"/>
  <c r="AN36"/>
  <c r="AW34"/>
  <c r="AS34"/>
  <c r="AQ34"/>
  <c r="AO34"/>
  <c r="AM34"/>
  <c r="AU34" s="1"/>
  <c r="AA34"/>
  <c r="AP34"/>
  <c r="AL34"/>
  <c r="AD34"/>
  <c r="AR34"/>
  <c r="AN34"/>
  <c r="AV34" s="1"/>
  <c r="AW32"/>
  <c r="AS32"/>
  <c r="AQ32"/>
  <c r="AO32"/>
  <c r="AM32"/>
  <c r="AU32" s="1"/>
  <c r="AA32"/>
  <c r="AP32"/>
  <c r="AL32"/>
  <c r="AT32" s="1"/>
  <c r="AD32"/>
  <c r="AR32"/>
  <c r="AN32"/>
  <c r="AW30"/>
  <c r="AS30"/>
  <c r="AQ30"/>
  <c r="AO30"/>
  <c r="AM30"/>
  <c r="AU30" s="1"/>
  <c r="AA30"/>
  <c r="AP30"/>
  <c r="AL30"/>
  <c r="AD30"/>
  <c r="AR30"/>
  <c r="AN30"/>
  <c r="AV30" s="1"/>
  <c r="AW28"/>
  <c r="AS28"/>
  <c r="AQ28"/>
  <c r="AO28"/>
  <c r="AM28"/>
  <c r="AU28" s="1"/>
  <c r="AA28"/>
  <c r="AP28"/>
  <c r="AL28"/>
  <c r="AT28" s="1"/>
  <c r="AD28"/>
  <c r="AR28"/>
  <c r="AN28"/>
  <c r="AW26"/>
  <c r="AS26"/>
  <c r="AQ26"/>
  <c r="AO26"/>
  <c r="AM26"/>
  <c r="AU26" s="1"/>
  <c r="AA26"/>
  <c r="AP26"/>
  <c r="AL26"/>
  <c r="AD26"/>
  <c r="AR26"/>
  <c r="AN26"/>
  <c r="AV26" s="1"/>
  <c r="AW24"/>
  <c r="AS24"/>
  <c r="AQ24"/>
  <c r="AO24"/>
  <c r="AM24"/>
  <c r="AU24" s="1"/>
  <c r="AA24"/>
  <c r="AP24"/>
  <c r="AL24"/>
  <c r="AT24" s="1"/>
  <c r="AD24"/>
  <c r="AR24"/>
  <c r="AN24"/>
  <c r="AW22"/>
  <c r="AS22"/>
  <c r="AQ22"/>
  <c r="AO22"/>
  <c r="AM22"/>
  <c r="AU22" s="1"/>
  <c r="AA22"/>
  <c r="AP22"/>
  <c r="AL22"/>
  <c r="AD22"/>
  <c r="AR22"/>
  <c r="AN22"/>
  <c r="AV22" s="1"/>
  <c r="AB17" i="35"/>
  <c r="Z17"/>
  <c r="W17" s="1"/>
  <c r="U17" s="1"/>
  <c r="AC17"/>
  <c r="AB15"/>
  <c r="Z15" s="1"/>
  <c r="W15" s="1"/>
  <c r="U15" s="1"/>
  <c r="AC15"/>
  <c r="AB16" i="33"/>
  <c r="Z16"/>
  <c r="W16" s="1"/>
  <c r="U16" s="1"/>
  <c r="AC16"/>
  <c r="AB17" i="32"/>
  <c r="Z17" s="1"/>
  <c r="W17" s="1"/>
  <c r="U17" s="1"/>
  <c r="AC17"/>
  <c r="AB17" i="31"/>
  <c r="Z17"/>
  <c r="W17" s="1"/>
  <c r="U17" s="1"/>
  <c r="AC17"/>
  <c r="AB17" i="30"/>
  <c r="Z17" s="1"/>
  <c r="W17" s="1"/>
  <c r="U17" s="1"/>
  <c r="AC17"/>
  <c r="AR19" i="32"/>
  <c r="AP19"/>
  <c r="AN19"/>
  <c r="AV19" s="1"/>
  <c r="AL19"/>
  <c r="AT19" s="1"/>
  <c r="AD19"/>
  <c r="AW19"/>
  <c r="AS19"/>
  <c r="AQ19"/>
  <c r="AO19"/>
  <c r="AM19"/>
  <c r="AU19" s="1"/>
  <c r="AA19"/>
  <c r="AR114" i="31"/>
  <c r="AP114"/>
  <c r="AN114"/>
  <c r="AV114" s="1"/>
  <c r="AL114"/>
  <c r="AT114" s="1"/>
  <c r="AD114"/>
  <c r="AW114"/>
  <c r="AS114"/>
  <c r="AQ114"/>
  <c r="AO114"/>
  <c r="AM114"/>
  <c r="AU114" s="1"/>
  <c r="AA114"/>
  <c r="AR112"/>
  <c r="AP112"/>
  <c r="AN112"/>
  <c r="AV112" s="1"/>
  <c r="AL112"/>
  <c r="AT112" s="1"/>
  <c r="AD112"/>
  <c r="AW112"/>
  <c r="AS112"/>
  <c r="AQ112"/>
  <c r="AO112"/>
  <c r="AM112"/>
  <c r="AU112" s="1"/>
  <c r="AA112"/>
  <c r="AR110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6"/>
  <c r="AP96"/>
  <c r="AN96"/>
  <c r="AV96" s="1"/>
  <c r="AL96"/>
  <c r="AT96" s="1"/>
  <c r="AD96"/>
  <c r="AW96"/>
  <c r="AS96"/>
  <c r="AQ96"/>
  <c r="AO96"/>
  <c r="AM96"/>
  <c r="AU96" s="1"/>
  <c r="AA96"/>
  <c r="AR94"/>
  <c r="AP94"/>
  <c r="AN94"/>
  <c r="AV94" s="1"/>
  <c r="AL94"/>
  <c r="AT94" s="1"/>
  <c r="AD94"/>
  <c r="AW94"/>
  <c r="AS94"/>
  <c r="AQ94"/>
  <c r="AO94"/>
  <c r="AM94"/>
  <c r="AU94" s="1"/>
  <c r="AA94"/>
  <c r="AR92"/>
  <c r="AP92"/>
  <c r="AN92"/>
  <c r="AV92" s="1"/>
  <c r="AL92"/>
  <c r="AT92" s="1"/>
  <c r="AD92"/>
  <c r="AW92"/>
  <c r="AS92"/>
  <c r="AQ92"/>
  <c r="AO92"/>
  <c r="AM92"/>
  <c r="AU92" s="1"/>
  <c r="AA92"/>
  <c r="AR90"/>
  <c r="AP90"/>
  <c r="AN90"/>
  <c r="AV90" s="1"/>
  <c r="AL90"/>
  <c r="AT90" s="1"/>
  <c r="AD90"/>
  <c r="AW90"/>
  <c r="AS90"/>
  <c r="AQ90"/>
  <c r="AO90"/>
  <c r="AM90"/>
  <c r="AU90" s="1"/>
  <c r="AA90"/>
  <c r="AR88"/>
  <c r="AP88"/>
  <c r="AN88"/>
  <c r="AV88" s="1"/>
  <c r="AL88"/>
  <c r="AT88" s="1"/>
  <c r="AD88"/>
  <c r="AW88"/>
  <c r="AS88"/>
  <c r="AQ88"/>
  <c r="AO88"/>
  <c r="AM88"/>
  <c r="AU88" s="1"/>
  <c r="AA88"/>
  <c r="AR86"/>
  <c r="AP86"/>
  <c r="AN86"/>
  <c r="AV86" s="1"/>
  <c r="AL86"/>
  <c r="AT86" s="1"/>
  <c r="AD86"/>
  <c r="AW86"/>
  <c r="AS86"/>
  <c r="AQ86"/>
  <c r="AO86"/>
  <c r="AM86"/>
  <c r="AU86" s="1"/>
  <c r="AA86"/>
  <c r="AR84"/>
  <c r="AP84"/>
  <c r="AN84"/>
  <c r="AV84" s="1"/>
  <c r="AL84"/>
  <c r="AT84" s="1"/>
  <c r="AD84"/>
  <c r="AW84"/>
  <c r="AS84"/>
  <c r="AQ84"/>
  <c r="AO84"/>
  <c r="AM84"/>
  <c r="AU84" s="1"/>
  <c r="AA84"/>
  <c r="AR82"/>
  <c r="AP82"/>
  <c r="AN82"/>
  <c r="AV82" s="1"/>
  <c r="AL82"/>
  <c r="AT82" s="1"/>
  <c r="AD82"/>
  <c r="AW82"/>
  <c r="AS82"/>
  <c r="AQ82"/>
  <c r="AO82"/>
  <c r="AM82"/>
  <c r="AU82" s="1"/>
  <c r="AA82"/>
  <c r="AR80"/>
  <c r="AP80"/>
  <c r="AN80"/>
  <c r="AV80" s="1"/>
  <c r="AL80"/>
  <c r="AT80" s="1"/>
  <c r="AD80"/>
  <c r="AW80"/>
  <c r="AS80"/>
  <c r="AQ80"/>
  <c r="AO80"/>
  <c r="AM80"/>
  <c r="AU80" s="1"/>
  <c r="AA80"/>
  <c r="AR78"/>
  <c r="AP78"/>
  <c r="AN78"/>
  <c r="AV78" s="1"/>
  <c r="AL78"/>
  <c r="AT78" s="1"/>
  <c r="AD78"/>
  <c r="AW78"/>
  <c r="AS78"/>
  <c r="AQ78"/>
  <c r="AO78"/>
  <c r="AM78"/>
  <c r="AU78" s="1"/>
  <c r="AA78"/>
  <c r="AR76"/>
  <c r="AP76"/>
  <c r="AN76"/>
  <c r="AV76" s="1"/>
  <c r="AL76"/>
  <c r="AT76" s="1"/>
  <c r="AD76"/>
  <c r="AW76"/>
  <c r="AS76"/>
  <c r="AQ76"/>
  <c r="AO76"/>
  <c r="AM76"/>
  <c r="AU76" s="1"/>
  <c r="AA76"/>
  <c r="AR74"/>
  <c r="AP74"/>
  <c r="AN74"/>
  <c r="AV74" s="1"/>
  <c r="AL74"/>
  <c r="AT74" s="1"/>
  <c r="AD74"/>
  <c r="AW74"/>
  <c r="AS74"/>
  <c r="AQ74"/>
  <c r="AO74"/>
  <c r="AM74"/>
  <c r="AU74" s="1"/>
  <c r="AA74"/>
  <c r="AR72"/>
  <c r="AP72"/>
  <c r="AN72"/>
  <c r="AV72" s="1"/>
  <c r="AL72"/>
  <c r="AT72" s="1"/>
  <c r="AD72"/>
  <c r="AW72"/>
  <c r="AS72"/>
  <c r="AQ72"/>
  <c r="AO72"/>
  <c r="AM72"/>
  <c r="AU72" s="1"/>
  <c r="AA72"/>
  <c r="AR70"/>
  <c r="AP70"/>
  <c r="AN70"/>
  <c r="AV70" s="1"/>
  <c r="AL70"/>
  <c r="AT70" s="1"/>
  <c r="AD70"/>
  <c r="AW70"/>
  <c r="AS70"/>
  <c r="AQ70"/>
  <c r="AO70"/>
  <c r="AM70"/>
  <c r="AU70" s="1"/>
  <c r="AA70"/>
  <c r="AR68"/>
  <c r="AP68"/>
  <c r="AN68"/>
  <c r="AV68" s="1"/>
  <c r="AL68"/>
  <c r="AT68" s="1"/>
  <c r="AD68"/>
  <c r="AW68"/>
  <c r="AS68"/>
  <c r="AQ68"/>
  <c r="AO68"/>
  <c r="AM68"/>
  <c r="AU68" s="1"/>
  <c r="AA68"/>
  <c r="AR66"/>
  <c r="AP66"/>
  <c r="AN66"/>
  <c r="AV66" s="1"/>
  <c r="AL66"/>
  <c r="AT66" s="1"/>
  <c r="AD66"/>
  <c r="AW66"/>
  <c r="AS66"/>
  <c r="AQ66"/>
  <c r="AO66"/>
  <c r="AM66"/>
  <c r="AU66" s="1"/>
  <c r="AA66"/>
  <c r="AR64"/>
  <c r="AP64"/>
  <c r="AN64"/>
  <c r="AV64" s="1"/>
  <c r="AL64"/>
  <c r="AT64" s="1"/>
  <c r="AD64"/>
  <c r="AW64"/>
  <c r="AS64"/>
  <c r="AQ64"/>
  <c r="AO64"/>
  <c r="AM64"/>
  <c r="AU64" s="1"/>
  <c r="AA64"/>
  <c r="AR62"/>
  <c r="AP62"/>
  <c r="AN62"/>
  <c r="AV62" s="1"/>
  <c r="AL62"/>
  <c r="AT62" s="1"/>
  <c r="AD62"/>
  <c r="AW62"/>
  <c r="AS62"/>
  <c r="AQ62"/>
  <c r="AO62"/>
  <c r="AM62"/>
  <c r="AU62" s="1"/>
  <c r="AA62"/>
  <c r="AR60"/>
  <c r="AP60"/>
  <c r="AN60"/>
  <c r="AV60" s="1"/>
  <c r="AL60"/>
  <c r="AT60" s="1"/>
  <c r="AD60"/>
  <c r="AW60"/>
  <c r="AS60"/>
  <c r="AQ60"/>
  <c r="AO60"/>
  <c r="AM60"/>
  <c r="AU60" s="1"/>
  <c r="AA60"/>
  <c r="AR58"/>
  <c r="AP58"/>
  <c r="AN58"/>
  <c r="AV58" s="1"/>
  <c r="AL58"/>
  <c r="AT58" s="1"/>
  <c r="AD58"/>
  <c r="AW58"/>
  <c r="AS58"/>
  <c r="AQ58"/>
  <c r="AO58"/>
  <c r="AM58"/>
  <c r="AU58" s="1"/>
  <c r="AA58"/>
  <c r="AR56"/>
  <c r="AP56"/>
  <c r="AN56"/>
  <c r="AV56" s="1"/>
  <c r="AL56"/>
  <c r="AT56" s="1"/>
  <c r="AD56"/>
  <c r="AW56"/>
  <c r="AS56"/>
  <c r="AQ56"/>
  <c r="AO56"/>
  <c r="AM56"/>
  <c r="AU56" s="1"/>
  <c r="AA56"/>
  <c r="AR54"/>
  <c r="AP54"/>
  <c r="AN54"/>
  <c r="AV54" s="1"/>
  <c r="AL54"/>
  <c r="AT54" s="1"/>
  <c r="AD54"/>
  <c r="AW54"/>
  <c r="AS54"/>
  <c r="AQ54"/>
  <c r="AO54"/>
  <c r="AM54"/>
  <c r="AU54" s="1"/>
  <c r="AA54"/>
  <c r="AR52"/>
  <c r="AP52"/>
  <c r="AN52"/>
  <c r="AV52" s="1"/>
  <c r="AL52"/>
  <c r="AT52" s="1"/>
  <c r="AD52"/>
  <c r="AW52"/>
  <c r="AS52"/>
  <c r="AQ52"/>
  <c r="AO52"/>
  <c r="AM52"/>
  <c r="AU52" s="1"/>
  <c r="AA52"/>
  <c r="AR50"/>
  <c r="AP50"/>
  <c r="AN50"/>
  <c r="AV50" s="1"/>
  <c r="AL50"/>
  <c r="AT50" s="1"/>
  <c r="AD50"/>
  <c r="AW50"/>
  <c r="AS50"/>
  <c r="AQ50"/>
  <c r="AO50"/>
  <c r="AM50"/>
  <c r="AU50" s="1"/>
  <c r="AA50"/>
  <c r="AR48"/>
  <c r="AP48"/>
  <c r="AN48"/>
  <c r="AV48" s="1"/>
  <c r="AL48"/>
  <c r="AT48" s="1"/>
  <c r="AD48"/>
  <c r="AW48"/>
  <c r="AS48"/>
  <c r="AQ48"/>
  <c r="AO48"/>
  <c r="AM48"/>
  <c r="AU48" s="1"/>
  <c r="AA48"/>
  <c r="AR46"/>
  <c r="AP46"/>
  <c r="AN46"/>
  <c r="AV46" s="1"/>
  <c r="AL46"/>
  <c r="AT46" s="1"/>
  <c r="AD46"/>
  <c r="AW46"/>
  <c r="AS46"/>
  <c r="AQ46"/>
  <c r="AO46"/>
  <c r="AM46"/>
  <c r="AU46" s="1"/>
  <c r="AA46"/>
  <c r="AR44"/>
  <c r="AP44"/>
  <c r="AN44"/>
  <c r="AV44" s="1"/>
  <c r="AL44"/>
  <c r="AT44" s="1"/>
  <c r="AD44"/>
  <c r="AW44"/>
  <c r="AS44"/>
  <c r="AQ44"/>
  <c r="AO44"/>
  <c r="AM44"/>
  <c r="AU44" s="1"/>
  <c r="AA44"/>
  <c r="AR42"/>
  <c r="AP42"/>
  <c r="AN42"/>
  <c r="AV42" s="1"/>
  <c r="AL42"/>
  <c r="AT42" s="1"/>
  <c r="AD42"/>
  <c r="AW42"/>
  <c r="AS42"/>
  <c r="AQ42"/>
  <c r="AO42"/>
  <c r="AM42"/>
  <c r="AU42" s="1"/>
  <c r="AA42"/>
  <c r="AR40"/>
  <c r="AP40"/>
  <c r="AN40"/>
  <c r="AV40" s="1"/>
  <c r="AL40"/>
  <c r="AT40" s="1"/>
  <c r="AD40"/>
  <c r="AW40"/>
  <c r="AS40"/>
  <c r="AQ40"/>
  <c r="AO40"/>
  <c r="AM40"/>
  <c r="AU40" s="1"/>
  <c r="AA40"/>
  <c r="AR38"/>
  <c r="AP38"/>
  <c r="AN38"/>
  <c r="AV38" s="1"/>
  <c r="AL38"/>
  <c r="AT38" s="1"/>
  <c r="AD38"/>
  <c r="AW38"/>
  <c r="AS38"/>
  <c r="AQ38"/>
  <c r="AO38"/>
  <c r="AM38"/>
  <c r="AU38" s="1"/>
  <c r="AA38"/>
  <c r="AR36"/>
  <c r="AP36"/>
  <c r="AN36"/>
  <c r="AV36" s="1"/>
  <c r="AL36"/>
  <c r="AT36" s="1"/>
  <c r="AD36"/>
  <c r="AW36"/>
  <c r="AS36"/>
  <c r="AQ36"/>
  <c r="AO36"/>
  <c r="AM36"/>
  <c r="AU36" s="1"/>
  <c r="AA36"/>
  <c r="AR34"/>
  <c r="AP34"/>
  <c r="AN34"/>
  <c r="AV34" s="1"/>
  <c r="AL34"/>
  <c r="AT34" s="1"/>
  <c r="AD34"/>
  <c r="AW34"/>
  <c r="AS34"/>
  <c r="AQ34"/>
  <c r="AO34"/>
  <c r="AM34"/>
  <c r="AU34" s="1"/>
  <c r="AA34"/>
  <c r="AR32"/>
  <c r="AP32"/>
  <c r="AN32"/>
  <c r="AV32" s="1"/>
  <c r="AL32"/>
  <c r="AT32" s="1"/>
  <c r="AD32"/>
  <c r="AW32"/>
  <c r="AS32"/>
  <c r="AQ32"/>
  <c r="AO32"/>
  <c r="AM32"/>
  <c r="AU32" s="1"/>
  <c r="AA32"/>
  <c r="AR30"/>
  <c r="AP30"/>
  <c r="AN30"/>
  <c r="AV30" s="1"/>
  <c r="AL30"/>
  <c r="AT30" s="1"/>
  <c r="AD30"/>
  <c r="AW30"/>
  <c r="AS30"/>
  <c r="AQ30"/>
  <c r="AO30"/>
  <c r="AM30"/>
  <c r="AU30" s="1"/>
  <c r="AA30"/>
  <c r="AR28"/>
  <c r="AP28"/>
  <c r="AN28"/>
  <c r="AV28" s="1"/>
  <c r="AL28"/>
  <c r="AT28" s="1"/>
  <c r="AD28"/>
  <c r="AW28"/>
  <c r="AS28"/>
  <c r="AQ28"/>
  <c r="AO28"/>
  <c r="AM28"/>
  <c r="AU28" s="1"/>
  <c r="AA28"/>
  <c r="AR26"/>
  <c r="AP26"/>
  <c r="AN26"/>
  <c r="AV26" s="1"/>
  <c r="AL26"/>
  <c r="AT26" s="1"/>
  <c r="AD26"/>
  <c r="AW26"/>
  <c r="AS26"/>
  <c r="AQ26"/>
  <c r="AO26"/>
  <c r="AM26"/>
  <c r="AU26" s="1"/>
  <c r="AA26"/>
  <c r="AR24"/>
  <c r="AP24"/>
  <c r="AN24"/>
  <c r="AV24" s="1"/>
  <c r="AL24"/>
  <c r="AT24" s="1"/>
  <c r="AD24"/>
  <c r="AW24"/>
  <c r="AS24"/>
  <c r="AQ24"/>
  <c r="AO24"/>
  <c r="AM24"/>
  <c r="AU24" s="1"/>
  <c r="AA24"/>
  <c r="AR22"/>
  <c r="AP22"/>
  <c r="AN22"/>
  <c r="AV22" s="1"/>
  <c r="AL22"/>
  <c r="AT22" s="1"/>
  <c r="AD22"/>
  <c r="AW22"/>
  <c r="AS22"/>
  <c r="AQ22"/>
  <c r="AO22"/>
  <c r="AM22"/>
  <c r="AU22" s="1"/>
  <c r="AA22"/>
  <c r="AR20"/>
  <c r="AP20"/>
  <c r="AN20"/>
  <c r="AV20" s="1"/>
  <c r="AL20"/>
  <c r="AT20" s="1"/>
  <c r="AD20"/>
  <c r="AW20"/>
  <c r="AS20"/>
  <c r="AQ20"/>
  <c r="AO20"/>
  <c r="AM20"/>
  <c r="AU20" s="1"/>
  <c r="AA20"/>
  <c r="AR18"/>
  <c r="AP18"/>
  <c r="AN18"/>
  <c r="AV18" s="1"/>
  <c r="AL18"/>
  <c r="AT18" s="1"/>
  <c r="AD18"/>
  <c r="AW18"/>
  <c r="AS18"/>
  <c r="AQ18"/>
  <c r="AO18"/>
  <c r="AM18"/>
  <c r="AU18" s="1"/>
  <c r="AA18"/>
  <c r="AR113" i="30"/>
  <c r="AP113"/>
  <c r="AN113"/>
  <c r="AV113" s="1"/>
  <c r="AL113"/>
  <c r="AT113" s="1"/>
  <c r="AD113"/>
  <c r="AW113"/>
  <c r="AS113"/>
  <c r="AQ113"/>
  <c r="AO113"/>
  <c r="AM113"/>
  <c r="AU113" s="1"/>
  <c r="AA113"/>
  <c r="AR111"/>
  <c r="AP111"/>
  <c r="AN111"/>
  <c r="AV111" s="1"/>
  <c r="AL111"/>
  <c r="AT111" s="1"/>
  <c r="AD111"/>
  <c r="AW111"/>
  <c r="AS111"/>
  <c r="AQ111"/>
  <c r="AO111"/>
  <c r="AM111"/>
  <c r="AU111" s="1"/>
  <c r="AA111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95"/>
  <c r="AP95"/>
  <c r="AN95"/>
  <c r="AV95" s="1"/>
  <c r="AL95"/>
  <c r="AT95" s="1"/>
  <c r="AD95"/>
  <c r="AW95"/>
  <c r="AS95"/>
  <c r="AQ95"/>
  <c r="AO95"/>
  <c r="AM95"/>
  <c r="AU95" s="1"/>
  <c r="AA95"/>
  <c r="AR93"/>
  <c r="AP93"/>
  <c r="AN93"/>
  <c r="AV93" s="1"/>
  <c r="AL93"/>
  <c r="AT93" s="1"/>
  <c r="AD93"/>
  <c r="AW93"/>
  <c r="AS93"/>
  <c r="AQ93"/>
  <c r="AO93"/>
  <c r="AM93"/>
  <c r="AU93" s="1"/>
  <c r="AA93"/>
  <c r="AR91"/>
  <c r="AP91"/>
  <c r="AN91"/>
  <c r="AV91" s="1"/>
  <c r="AL91"/>
  <c r="AT91" s="1"/>
  <c r="AD91"/>
  <c r="AW91"/>
  <c r="AS91"/>
  <c r="AQ91"/>
  <c r="AO91"/>
  <c r="AM91"/>
  <c r="AU91" s="1"/>
  <c r="AA91"/>
  <c r="AR89"/>
  <c r="AP89"/>
  <c r="AN89"/>
  <c r="AV89" s="1"/>
  <c r="AL89"/>
  <c r="AT89" s="1"/>
  <c r="AD89"/>
  <c r="AW89"/>
  <c r="AS89"/>
  <c r="AQ89"/>
  <c r="AO89"/>
  <c r="AM89"/>
  <c r="AU89" s="1"/>
  <c r="AA89"/>
  <c r="AR87"/>
  <c r="AP87"/>
  <c r="AN87"/>
  <c r="AV87" s="1"/>
  <c r="AL87"/>
  <c r="AT87" s="1"/>
  <c r="AD87"/>
  <c r="AW87"/>
  <c r="AS87"/>
  <c r="AQ87"/>
  <c r="AO87"/>
  <c r="AM87"/>
  <c r="AU87" s="1"/>
  <c r="AA87"/>
  <c r="AR85"/>
  <c r="AP85"/>
  <c r="AN85"/>
  <c r="AV85" s="1"/>
  <c r="AL85"/>
  <c r="AT85" s="1"/>
  <c r="AD85"/>
  <c r="AW85"/>
  <c r="AS85"/>
  <c r="AQ85"/>
  <c r="AO85"/>
  <c r="AM85"/>
  <c r="AU85" s="1"/>
  <c r="AA85"/>
  <c r="AR83"/>
  <c r="AP83"/>
  <c r="AN83"/>
  <c r="AV83" s="1"/>
  <c r="AL83"/>
  <c r="AT83" s="1"/>
  <c r="AD83"/>
  <c r="AW83"/>
  <c r="AS83"/>
  <c r="AQ83"/>
  <c r="AO83"/>
  <c r="AM83"/>
  <c r="AU83" s="1"/>
  <c r="AA83"/>
  <c r="AR81"/>
  <c r="AP81"/>
  <c r="AN81"/>
  <c r="AV81" s="1"/>
  <c r="AL81"/>
  <c r="AT81" s="1"/>
  <c r="AD81"/>
  <c r="AW81"/>
  <c r="AS81"/>
  <c r="AQ81"/>
  <c r="AO81"/>
  <c r="AM81"/>
  <c r="AU81" s="1"/>
  <c r="AA81"/>
  <c r="AR79"/>
  <c r="AP79"/>
  <c r="AN79"/>
  <c r="AV79" s="1"/>
  <c r="AL79"/>
  <c r="AT79" s="1"/>
  <c r="AD79"/>
  <c r="AW79"/>
  <c r="AS79"/>
  <c r="AQ79"/>
  <c r="AO79"/>
  <c r="AM79"/>
  <c r="AU79" s="1"/>
  <c r="AA79"/>
  <c r="AR77"/>
  <c r="AP77"/>
  <c r="AN77"/>
  <c r="AV77" s="1"/>
  <c r="AL77"/>
  <c r="AT77" s="1"/>
  <c r="AD77"/>
  <c r="AW77"/>
  <c r="AS77"/>
  <c r="AQ77"/>
  <c r="AO77"/>
  <c r="AM77"/>
  <c r="AU77" s="1"/>
  <c r="AA77"/>
  <c r="AR75"/>
  <c r="AP75"/>
  <c r="AN75"/>
  <c r="AV75" s="1"/>
  <c r="AL75"/>
  <c r="AT75" s="1"/>
  <c r="AD75"/>
  <c r="AW75"/>
  <c r="AS75"/>
  <c r="AQ75"/>
  <c r="AO75"/>
  <c r="AM75"/>
  <c r="AU75" s="1"/>
  <c r="AA75"/>
  <c r="AR73"/>
  <c r="AP73"/>
  <c r="AN73"/>
  <c r="AV73" s="1"/>
  <c r="AL73"/>
  <c r="AT73" s="1"/>
  <c r="AD73"/>
  <c r="AW73"/>
  <c r="AS73"/>
  <c r="AQ73"/>
  <c r="AO73"/>
  <c r="AM73"/>
  <c r="AU73" s="1"/>
  <c r="AA73"/>
  <c r="AR71"/>
  <c r="AP71"/>
  <c r="AN71"/>
  <c r="AV71" s="1"/>
  <c r="AL71"/>
  <c r="AT71" s="1"/>
  <c r="AD71"/>
  <c r="AW71"/>
  <c r="AS71"/>
  <c r="AQ71"/>
  <c r="AO71"/>
  <c r="AM71"/>
  <c r="AU71" s="1"/>
  <c r="AA71"/>
  <c r="AR69"/>
  <c r="AP69"/>
  <c r="AN69"/>
  <c r="AV69" s="1"/>
  <c r="AL69"/>
  <c r="AT69" s="1"/>
  <c r="AD69"/>
  <c r="AW69"/>
  <c r="AS69"/>
  <c r="AQ69"/>
  <c r="AO69"/>
  <c r="AM69"/>
  <c r="AU69" s="1"/>
  <c r="AA69"/>
  <c r="AR67"/>
  <c r="AP67"/>
  <c r="AN67"/>
  <c r="AV67" s="1"/>
  <c r="AL67"/>
  <c r="AT67" s="1"/>
  <c r="AD67"/>
  <c r="AW67"/>
  <c r="AS67"/>
  <c r="AQ67"/>
  <c r="AO67"/>
  <c r="AM67"/>
  <c r="AU67" s="1"/>
  <c r="AA67"/>
  <c r="AR65"/>
  <c r="AP65"/>
  <c r="AN65"/>
  <c r="AV65" s="1"/>
  <c r="AL65"/>
  <c r="AT65" s="1"/>
  <c r="AD65"/>
  <c r="AW65"/>
  <c r="AS65"/>
  <c r="AQ65"/>
  <c r="AO65"/>
  <c r="AM65"/>
  <c r="AU65" s="1"/>
  <c r="AA65"/>
  <c r="AR63"/>
  <c r="AP63"/>
  <c r="AN63"/>
  <c r="AV63" s="1"/>
  <c r="AL63"/>
  <c r="AT63" s="1"/>
  <c r="AD63"/>
  <c r="AW63"/>
  <c r="AS63"/>
  <c r="AQ63"/>
  <c r="AO63"/>
  <c r="AM63"/>
  <c r="AU63" s="1"/>
  <c r="AA63"/>
  <c r="AR61"/>
  <c r="AP61"/>
  <c r="AN61"/>
  <c r="AV61" s="1"/>
  <c r="AL61"/>
  <c r="AT61" s="1"/>
  <c r="AD61"/>
  <c r="AW61"/>
  <c r="AS61"/>
  <c r="AQ61"/>
  <c r="AO61"/>
  <c r="AM61"/>
  <c r="AU61" s="1"/>
  <c r="AA61"/>
  <c r="AR59"/>
  <c r="AP59"/>
  <c r="AN59"/>
  <c r="AV59" s="1"/>
  <c r="AL59"/>
  <c r="AT59" s="1"/>
  <c r="AD59"/>
  <c r="AW59"/>
  <c r="AS59"/>
  <c r="AQ59"/>
  <c r="AO59"/>
  <c r="AM59"/>
  <c r="AU59" s="1"/>
  <c r="AA59"/>
  <c r="AR57"/>
  <c r="AP57"/>
  <c r="AN57"/>
  <c r="AV57" s="1"/>
  <c r="AL57"/>
  <c r="AT57" s="1"/>
  <c r="AD57"/>
  <c r="AW57"/>
  <c r="AS57"/>
  <c r="AQ57"/>
  <c r="AO57"/>
  <c r="AM57"/>
  <c r="AU57" s="1"/>
  <c r="AA57"/>
  <c r="AR55"/>
  <c r="AP55"/>
  <c r="AN55"/>
  <c r="AV55" s="1"/>
  <c r="AL55"/>
  <c r="AT55" s="1"/>
  <c r="AD55"/>
  <c r="AW55"/>
  <c r="AS55"/>
  <c r="AQ55"/>
  <c r="AO55"/>
  <c r="AM55"/>
  <c r="AU55" s="1"/>
  <c r="AA55"/>
  <c r="AR53"/>
  <c r="AP53"/>
  <c r="AN53"/>
  <c r="AV53" s="1"/>
  <c r="AL53"/>
  <c r="AT53" s="1"/>
  <c r="AD53"/>
  <c r="AW53"/>
  <c r="AS53"/>
  <c r="AQ53"/>
  <c r="AO53"/>
  <c r="AM53"/>
  <c r="AU53" s="1"/>
  <c r="AA53"/>
  <c r="AR51"/>
  <c r="AP51"/>
  <c r="AN51"/>
  <c r="AV51" s="1"/>
  <c r="AL51"/>
  <c r="AT51" s="1"/>
  <c r="AD51"/>
  <c r="AW51"/>
  <c r="AS51"/>
  <c r="AQ51"/>
  <c r="AO51"/>
  <c r="AM51"/>
  <c r="AU51" s="1"/>
  <c r="AA51"/>
  <c r="AR49"/>
  <c r="AP49"/>
  <c r="AN49"/>
  <c r="AV49" s="1"/>
  <c r="AL49"/>
  <c r="AT49" s="1"/>
  <c r="AD49"/>
  <c r="AW49"/>
  <c r="AS49"/>
  <c r="AQ49"/>
  <c r="AO49"/>
  <c r="AM49"/>
  <c r="AU49" s="1"/>
  <c r="AA49"/>
  <c r="AR47"/>
  <c r="AP47"/>
  <c r="AN47"/>
  <c r="AV47" s="1"/>
  <c r="AL47"/>
  <c r="AT47" s="1"/>
  <c r="AD47"/>
  <c r="AW47"/>
  <c r="AS47"/>
  <c r="AQ47"/>
  <c r="AO47"/>
  <c r="AM47"/>
  <c r="AU47" s="1"/>
  <c r="AA47"/>
  <c r="AR45"/>
  <c r="AP45"/>
  <c r="AN45"/>
  <c r="AV45" s="1"/>
  <c r="AL45"/>
  <c r="AT45" s="1"/>
  <c r="AD45"/>
  <c r="AW45"/>
  <c r="AS45"/>
  <c r="AQ45"/>
  <c r="AO45"/>
  <c r="AM45"/>
  <c r="AU45" s="1"/>
  <c r="AA45"/>
  <c r="AR43"/>
  <c r="AP43"/>
  <c r="AN43"/>
  <c r="AV43" s="1"/>
  <c r="AL43"/>
  <c r="AT43" s="1"/>
  <c r="AD43"/>
  <c r="AW43"/>
  <c r="AS43"/>
  <c r="AQ43"/>
  <c r="AO43"/>
  <c r="AM43"/>
  <c r="AU43" s="1"/>
  <c r="AA43"/>
  <c r="AR41"/>
  <c r="AP41"/>
  <c r="AN41"/>
  <c r="AV41" s="1"/>
  <c r="AL41"/>
  <c r="AT41" s="1"/>
  <c r="AD41"/>
  <c r="AS41"/>
  <c r="AW41"/>
  <c r="AQ41"/>
  <c r="AO41"/>
  <c r="AM41"/>
  <c r="AU41" s="1"/>
  <c r="AA41"/>
  <c r="AR39"/>
  <c r="AP39"/>
  <c r="AN39"/>
  <c r="AV39" s="1"/>
  <c r="AL39"/>
  <c r="AT39" s="1"/>
  <c r="AD39"/>
  <c r="AW39"/>
  <c r="AS39"/>
  <c r="AQ39"/>
  <c r="AO39"/>
  <c r="AM39"/>
  <c r="AU39" s="1"/>
  <c r="AA39"/>
  <c r="AR37"/>
  <c r="AP37"/>
  <c r="AN37"/>
  <c r="AV37" s="1"/>
  <c r="AL37"/>
  <c r="AT37" s="1"/>
  <c r="AD37"/>
  <c r="AW37"/>
  <c r="AS37"/>
  <c r="AQ37"/>
  <c r="AO37"/>
  <c r="AM37"/>
  <c r="AU37" s="1"/>
  <c r="AA37"/>
  <c r="AR35"/>
  <c r="AP35"/>
  <c r="AN35"/>
  <c r="AV35" s="1"/>
  <c r="AL35"/>
  <c r="AT35" s="1"/>
  <c r="AD35"/>
  <c r="AW35"/>
  <c r="AS35"/>
  <c r="AQ35"/>
  <c r="AO35"/>
  <c r="AM35"/>
  <c r="AU35" s="1"/>
  <c r="AA35"/>
  <c r="AR33"/>
  <c r="AP33"/>
  <c r="AN33"/>
  <c r="AV33" s="1"/>
  <c r="AL33"/>
  <c r="AT33" s="1"/>
  <c r="AD33"/>
  <c r="AW33"/>
  <c r="AS33"/>
  <c r="AQ33"/>
  <c r="AO33"/>
  <c r="AM33"/>
  <c r="AU33" s="1"/>
  <c r="AA33"/>
  <c r="AR31"/>
  <c r="AP31"/>
  <c r="AN31"/>
  <c r="AV31" s="1"/>
  <c r="AL31"/>
  <c r="AT31" s="1"/>
  <c r="AD31"/>
  <c r="AW31"/>
  <c r="AS31"/>
  <c r="AQ31"/>
  <c r="AO31"/>
  <c r="AM31"/>
  <c r="AU31" s="1"/>
  <c r="AA31"/>
  <c r="AR29"/>
  <c r="AP29"/>
  <c r="AN29"/>
  <c r="AV29" s="1"/>
  <c r="AL29"/>
  <c r="AT29" s="1"/>
  <c r="AD29"/>
  <c r="AW29"/>
  <c r="AS29"/>
  <c r="AQ29"/>
  <c r="AO29"/>
  <c r="AM29"/>
  <c r="AU29" s="1"/>
  <c r="AA29"/>
  <c r="AR27"/>
  <c r="AP27"/>
  <c r="AN27"/>
  <c r="AV27" s="1"/>
  <c r="AL27"/>
  <c r="AT27" s="1"/>
  <c r="AD27"/>
  <c r="AW27"/>
  <c r="AS27"/>
  <c r="AQ27"/>
  <c r="AO27"/>
  <c r="AM27"/>
  <c r="AU27" s="1"/>
  <c r="AA27"/>
  <c r="AR25"/>
  <c r="AP25"/>
  <c r="AN25"/>
  <c r="AV25" s="1"/>
  <c r="AL25"/>
  <c r="AT25" s="1"/>
  <c r="AD25"/>
  <c r="AW25"/>
  <c r="AS25"/>
  <c r="AQ25"/>
  <c r="AO25"/>
  <c r="AM25"/>
  <c r="AU25" s="1"/>
  <c r="AA25"/>
  <c r="AR23"/>
  <c r="AP23"/>
  <c r="AN23"/>
  <c r="AV23" s="1"/>
  <c r="AL23"/>
  <c r="AT23" s="1"/>
  <c r="AD23"/>
  <c r="AW23"/>
  <c r="AS23"/>
  <c r="AQ23"/>
  <c r="AO23"/>
  <c r="AM23"/>
  <c r="AU23" s="1"/>
  <c r="AA23"/>
  <c r="AR21"/>
  <c r="AP21"/>
  <c r="AN21"/>
  <c r="AV21" s="1"/>
  <c r="AL21"/>
  <c r="AT21" s="1"/>
  <c r="AD21"/>
  <c r="AW21"/>
  <c r="AS21"/>
  <c r="AQ21"/>
  <c r="AO21"/>
  <c r="AM21"/>
  <c r="AU21" s="1"/>
  <c r="AA21"/>
  <c r="AR19"/>
  <c r="AP19"/>
  <c r="AN19"/>
  <c r="AV19" s="1"/>
  <c r="AL19"/>
  <c r="AT19" s="1"/>
  <c r="AD19"/>
  <c r="AW19"/>
  <c r="AS19"/>
  <c r="AQ19"/>
  <c r="AO19"/>
  <c r="AM19"/>
  <c r="AU19" s="1"/>
  <c r="AA19"/>
  <c r="AB16" i="32"/>
  <c r="Z16" s="1"/>
  <c r="W16" s="1"/>
  <c r="U16" s="1"/>
  <c r="AC16"/>
  <c r="AB16" i="30"/>
  <c r="Z16"/>
  <c r="W16" s="1"/>
  <c r="U16" s="1"/>
  <c r="AC16"/>
  <c r="AR40" i="33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32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W47"/>
  <c r="AS47"/>
  <c r="AQ47"/>
  <c r="AO47"/>
  <c r="AM47"/>
  <c r="AU47" s="1"/>
  <c r="AA47"/>
  <c r="AP47"/>
  <c r="AL47"/>
  <c r="AT47" s="1"/>
  <c r="AD47"/>
  <c r="AR47"/>
  <c r="AN47"/>
  <c r="AW45"/>
  <c r="AS45"/>
  <c r="AQ45"/>
  <c r="AO45"/>
  <c r="AM45"/>
  <c r="AU45" s="1"/>
  <c r="AA45"/>
  <c r="AP45"/>
  <c r="AL45"/>
  <c r="AD45"/>
  <c r="AR45"/>
  <c r="AN45"/>
  <c r="AV45" s="1"/>
  <c r="AW43"/>
  <c r="AS43"/>
  <c r="AQ43"/>
  <c r="AO43"/>
  <c r="AM43"/>
  <c r="AU43" s="1"/>
  <c r="AA43"/>
  <c r="AP43"/>
  <c r="AL43"/>
  <c r="AT43" s="1"/>
  <c r="AD43"/>
  <c r="AR43"/>
  <c r="AN43"/>
  <c r="AW41"/>
  <c r="AS41"/>
  <c r="AQ41"/>
  <c r="AO41"/>
  <c r="AM41"/>
  <c r="AU41" s="1"/>
  <c r="AA41"/>
  <c r="AP41"/>
  <c r="AL41"/>
  <c r="AD41"/>
  <c r="AR41"/>
  <c r="AN41"/>
  <c r="AV41" s="1"/>
  <c r="AW39"/>
  <c r="AS39"/>
  <c r="AQ39"/>
  <c r="AO39"/>
  <c r="AM39"/>
  <c r="AU39" s="1"/>
  <c r="AA39"/>
  <c r="AP39"/>
  <c r="AL39"/>
  <c r="AT39" s="1"/>
  <c r="AD39"/>
  <c r="AR39"/>
  <c r="AN39"/>
  <c r="AW37"/>
  <c r="AS37"/>
  <c r="AQ37"/>
  <c r="AO37"/>
  <c r="AM37"/>
  <c r="AU37" s="1"/>
  <c r="AA37"/>
  <c r="AP37"/>
  <c r="AL37"/>
  <c r="AD37"/>
  <c r="AR37"/>
  <c r="AN37"/>
  <c r="AV37" s="1"/>
  <c r="AW35"/>
  <c r="AS35"/>
  <c r="AQ35"/>
  <c r="AO35"/>
  <c r="AM35"/>
  <c r="AU35" s="1"/>
  <c r="AA35"/>
  <c r="AP35"/>
  <c r="AL35"/>
  <c r="AT35" s="1"/>
  <c r="AD35"/>
  <c r="AR35"/>
  <c r="AN35"/>
  <c r="AW33"/>
  <c r="AS33"/>
  <c r="AQ33"/>
  <c r="AO33"/>
  <c r="AM33"/>
  <c r="AU33" s="1"/>
  <c r="AA33"/>
  <c r="AP33"/>
  <c r="AL33"/>
  <c r="AD33"/>
  <c r="AR33"/>
  <c r="AN33"/>
  <c r="AV33" s="1"/>
  <c r="AW31"/>
  <c r="AS31"/>
  <c r="AQ31"/>
  <c r="AO31"/>
  <c r="AM31"/>
  <c r="AU31" s="1"/>
  <c r="AA31"/>
  <c r="AP31"/>
  <c r="AL31"/>
  <c r="AT31" s="1"/>
  <c r="AD31"/>
  <c r="AR31"/>
  <c r="AN31"/>
  <c r="AW29"/>
  <c r="AS29"/>
  <c r="AQ29"/>
  <c r="AO29"/>
  <c r="AM29"/>
  <c r="AU29" s="1"/>
  <c r="AA29"/>
  <c r="AP29"/>
  <c r="AL29"/>
  <c r="AD29"/>
  <c r="AR29"/>
  <c r="AN29"/>
  <c r="AV29" s="1"/>
  <c r="AW27"/>
  <c r="AS27"/>
  <c r="AQ27"/>
  <c r="AO27"/>
  <c r="AM27"/>
  <c r="AU27" s="1"/>
  <c r="AA27"/>
  <c r="AP27"/>
  <c r="AL27"/>
  <c r="AT27" s="1"/>
  <c r="AD27"/>
  <c r="AR27"/>
  <c r="AN27"/>
  <c r="AW25"/>
  <c r="AS25"/>
  <c r="AQ25"/>
  <c r="AO25"/>
  <c r="AM25"/>
  <c r="AU25" s="1"/>
  <c r="AA25"/>
  <c r="AP25"/>
  <c r="AL25"/>
  <c r="AD25"/>
  <c r="AR25"/>
  <c r="AN25"/>
  <c r="AV25" s="1"/>
  <c r="AW23"/>
  <c r="AS23"/>
  <c r="AQ23"/>
  <c r="AO23"/>
  <c r="AM23"/>
  <c r="AU23" s="1"/>
  <c r="AA23"/>
  <c r="AP23"/>
  <c r="AL23"/>
  <c r="AT23" s="1"/>
  <c r="AD23"/>
  <c r="AR23"/>
  <c r="AN23"/>
  <c r="AW21"/>
  <c r="AS21"/>
  <c r="AQ21"/>
  <c r="AO21"/>
  <c r="AM21"/>
  <c r="AU21" s="1"/>
  <c r="AA21"/>
  <c r="AP21"/>
  <c r="AL21"/>
  <c r="AD21"/>
  <c r="AR21"/>
  <c r="AN21"/>
  <c r="AV21" s="1"/>
  <c r="AB16" i="35"/>
  <c r="Z16"/>
  <c r="W16" s="1"/>
  <c r="U16" s="1"/>
  <c r="AC16"/>
  <c r="AB17" i="33"/>
  <c r="Z17" s="1"/>
  <c r="W17" s="1"/>
  <c r="U17" s="1"/>
  <c r="AC17"/>
  <c r="AB15"/>
  <c r="Z15"/>
  <c r="W15" s="1"/>
  <c r="U15" s="1"/>
  <c r="AC15"/>
  <c r="AB15" i="32"/>
  <c r="Z15" s="1"/>
  <c r="W15" s="1"/>
  <c r="U15" s="1"/>
  <c r="AC15"/>
  <c r="AB15" i="31"/>
  <c r="Z15"/>
  <c r="W15" s="1"/>
  <c r="U15" s="1"/>
  <c r="AC15"/>
  <c r="AB15" i="30"/>
  <c r="Z15" s="1"/>
  <c r="W15" s="1"/>
  <c r="U15" s="1"/>
  <c r="AC15"/>
  <c r="AR18" i="32"/>
  <c r="AP18"/>
  <c r="AN18"/>
  <c r="AV18" s="1"/>
  <c r="AL18"/>
  <c r="AT18" s="1"/>
  <c r="AD18"/>
  <c r="AW18"/>
  <c r="AS18"/>
  <c r="AQ18"/>
  <c r="AO18"/>
  <c r="AM18"/>
  <c r="AU18" s="1"/>
  <c r="AA18"/>
  <c r="AR113" i="31"/>
  <c r="AP113"/>
  <c r="AN113"/>
  <c r="AV113" s="1"/>
  <c r="AL113"/>
  <c r="AT113" s="1"/>
  <c r="AD113"/>
  <c r="AW113"/>
  <c r="AS113"/>
  <c r="AQ113"/>
  <c r="AO113"/>
  <c r="AM113"/>
  <c r="AU113" s="1"/>
  <c r="AA113"/>
  <c r="AR111"/>
  <c r="AP111"/>
  <c r="AN111"/>
  <c r="AV111" s="1"/>
  <c r="AL111"/>
  <c r="AT111" s="1"/>
  <c r="AD111"/>
  <c r="AW111"/>
  <c r="AS111"/>
  <c r="AQ111"/>
  <c r="AO111"/>
  <c r="AM111"/>
  <c r="AU111" s="1"/>
  <c r="AA111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95"/>
  <c r="AP95"/>
  <c r="AN95"/>
  <c r="AV95" s="1"/>
  <c r="AL95"/>
  <c r="AT95" s="1"/>
  <c r="AD95"/>
  <c r="AW95"/>
  <c r="AS95"/>
  <c r="AQ95"/>
  <c r="AO95"/>
  <c r="AM95"/>
  <c r="AU95" s="1"/>
  <c r="AA95"/>
  <c r="AR93"/>
  <c r="AP93"/>
  <c r="AN93"/>
  <c r="AV93" s="1"/>
  <c r="AL93"/>
  <c r="AT93" s="1"/>
  <c r="AD93"/>
  <c r="AW93"/>
  <c r="AS93"/>
  <c r="AQ93"/>
  <c r="AO93"/>
  <c r="AM93"/>
  <c r="AU93" s="1"/>
  <c r="AA93"/>
  <c r="AR91"/>
  <c r="AP91"/>
  <c r="AN91"/>
  <c r="AV91" s="1"/>
  <c r="AL91"/>
  <c r="AT91" s="1"/>
  <c r="AD91"/>
  <c r="AW91"/>
  <c r="AS91"/>
  <c r="AQ91"/>
  <c r="AO91"/>
  <c r="AM91"/>
  <c r="AU91" s="1"/>
  <c r="AA91"/>
  <c r="AR89"/>
  <c r="AP89"/>
  <c r="AN89"/>
  <c r="AV89" s="1"/>
  <c r="AL89"/>
  <c r="AT89" s="1"/>
  <c r="AD89"/>
  <c r="AW89"/>
  <c r="AS89"/>
  <c r="AQ89"/>
  <c r="AO89"/>
  <c r="AM89"/>
  <c r="AU89" s="1"/>
  <c r="AA89"/>
  <c r="AR87"/>
  <c r="AP87"/>
  <c r="AN87"/>
  <c r="AV87" s="1"/>
  <c r="AL87"/>
  <c r="AT87" s="1"/>
  <c r="AD87"/>
  <c r="AW87"/>
  <c r="AS87"/>
  <c r="AQ87"/>
  <c r="AO87"/>
  <c r="AM87"/>
  <c r="AU87" s="1"/>
  <c r="AA87"/>
  <c r="AR85"/>
  <c r="AP85"/>
  <c r="AN85"/>
  <c r="AV85" s="1"/>
  <c r="AL85"/>
  <c r="AT85" s="1"/>
  <c r="AD85"/>
  <c r="AW85"/>
  <c r="AS85"/>
  <c r="AQ85"/>
  <c r="AO85"/>
  <c r="AM85"/>
  <c r="AU85" s="1"/>
  <c r="AA85"/>
  <c r="AR83"/>
  <c r="AP83"/>
  <c r="AN83"/>
  <c r="AV83" s="1"/>
  <c r="AL83"/>
  <c r="AT83" s="1"/>
  <c r="AD83"/>
  <c r="AW83"/>
  <c r="AS83"/>
  <c r="AQ83"/>
  <c r="AO83"/>
  <c r="AM83"/>
  <c r="AU83" s="1"/>
  <c r="AA83"/>
  <c r="AR81"/>
  <c r="AP81"/>
  <c r="AN81"/>
  <c r="AV81" s="1"/>
  <c r="AL81"/>
  <c r="AT81" s="1"/>
  <c r="AD81"/>
  <c r="AW81"/>
  <c r="AS81"/>
  <c r="AQ81"/>
  <c r="AO81"/>
  <c r="AM81"/>
  <c r="AU81" s="1"/>
  <c r="AA81"/>
  <c r="AR79"/>
  <c r="AP79"/>
  <c r="AN79"/>
  <c r="AV79" s="1"/>
  <c r="AL79"/>
  <c r="AT79" s="1"/>
  <c r="AD79"/>
  <c r="AW79"/>
  <c r="AS79"/>
  <c r="AQ79"/>
  <c r="AO79"/>
  <c r="AM79"/>
  <c r="AU79" s="1"/>
  <c r="AA79"/>
  <c r="AR77"/>
  <c r="AP77"/>
  <c r="AN77"/>
  <c r="AV77" s="1"/>
  <c r="AL77"/>
  <c r="AT77" s="1"/>
  <c r="AD77"/>
  <c r="AW77"/>
  <c r="AS77"/>
  <c r="AQ77"/>
  <c r="AO77"/>
  <c r="AM77"/>
  <c r="AU77" s="1"/>
  <c r="AA77"/>
  <c r="AR75"/>
  <c r="AP75"/>
  <c r="AN75"/>
  <c r="AV75" s="1"/>
  <c r="AL75"/>
  <c r="AT75" s="1"/>
  <c r="AD75"/>
  <c r="AW75"/>
  <c r="AS75"/>
  <c r="AQ75"/>
  <c r="AO75"/>
  <c r="AM75"/>
  <c r="AU75" s="1"/>
  <c r="AA75"/>
  <c r="AR73"/>
  <c r="AP73"/>
  <c r="AN73"/>
  <c r="AV73" s="1"/>
  <c r="AL73"/>
  <c r="AT73" s="1"/>
  <c r="AD73"/>
  <c r="AW73"/>
  <c r="AS73"/>
  <c r="AQ73"/>
  <c r="AO73"/>
  <c r="AM73"/>
  <c r="AU73" s="1"/>
  <c r="AA73"/>
  <c r="AR71"/>
  <c r="AP71"/>
  <c r="AN71"/>
  <c r="AV71" s="1"/>
  <c r="AL71"/>
  <c r="AT71" s="1"/>
  <c r="AD71"/>
  <c r="AW71"/>
  <c r="AS71"/>
  <c r="AQ71"/>
  <c r="AO71"/>
  <c r="AM71"/>
  <c r="AU71" s="1"/>
  <c r="AA71"/>
  <c r="AR69"/>
  <c r="AP69"/>
  <c r="AN69"/>
  <c r="AV69" s="1"/>
  <c r="AL69"/>
  <c r="AT69" s="1"/>
  <c r="AD69"/>
  <c r="AW69"/>
  <c r="AS69"/>
  <c r="AQ69"/>
  <c r="AO69"/>
  <c r="AM69"/>
  <c r="AU69" s="1"/>
  <c r="AA69"/>
  <c r="AR67"/>
  <c r="AP67"/>
  <c r="AN67"/>
  <c r="AV67" s="1"/>
  <c r="AL67"/>
  <c r="AT67" s="1"/>
  <c r="AD67"/>
  <c r="AW67"/>
  <c r="AS67"/>
  <c r="AQ67"/>
  <c r="AO67"/>
  <c r="AM67"/>
  <c r="AU67" s="1"/>
  <c r="AA67"/>
  <c r="AR65"/>
  <c r="AP65"/>
  <c r="AN65"/>
  <c r="AV65" s="1"/>
  <c r="AL65"/>
  <c r="AT65" s="1"/>
  <c r="AD65"/>
  <c r="AW65"/>
  <c r="AS65"/>
  <c r="AQ65"/>
  <c r="AO65"/>
  <c r="AM65"/>
  <c r="AU65" s="1"/>
  <c r="AA65"/>
  <c r="AR63"/>
  <c r="AP63"/>
  <c r="AN63"/>
  <c r="AV63" s="1"/>
  <c r="AL63"/>
  <c r="AT63" s="1"/>
  <c r="AD63"/>
  <c r="AW63"/>
  <c r="AS63"/>
  <c r="AQ63"/>
  <c r="AO63"/>
  <c r="AM63"/>
  <c r="AU63" s="1"/>
  <c r="AA63"/>
  <c r="AR61"/>
  <c r="AP61"/>
  <c r="AN61"/>
  <c r="AV61" s="1"/>
  <c r="AL61"/>
  <c r="AT61" s="1"/>
  <c r="AD61"/>
  <c r="AW61"/>
  <c r="AS61"/>
  <c r="AQ61"/>
  <c r="AO61"/>
  <c r="AM61"/>
  <c r="AU61" s="1"/>
  <c r="AA61"/>
  <c r="AR59"/>
  <c r="AP59"/>
  <c r="AN59"/>
  <c r="AV59" s="1"/>
  <c r="AL59"/>
  <c r="AT59" s="1"/>
  <c r="AD59"/>
  <c r="AW59"/>
  <c r="AS59"/>
  <c r="AQ59"/>
  <c r="AO59"/>
  <c r="AM59"/>
  <c r="AU59" s="1"/>
  <c r="AA59"/>
  <c r="AR57"/>
  <c r="AP57"/>
  <c r="AN57"/>
  <c r="AV57" s="1"/>
  <c r="AL57"/>
  <c r="AT57" s="1"/>
  <c r="AD57"/>
  <c r="AW57"/>
  <c r="AS57"/>
  <c r="AQ57"/>
  <c r="AO57"/>
  <c r="AM57"/>
  <c r="AU57" s="1"/>
  <c r="AA57"/>
  <c r="AR55"/>
  <c r="AP55"/>
  <c r="AN55"/>
  <c r="AV55" s="1"/>
  <c r="AL55"/>
  <c r="AT55" s="1"/>
  <c r="AD55"/>
  <c r="AW55"/>
  <c r="AS55"/>
  <c r="AQ55"/>
  <c r="AO55"/>
  <c r="AM55"/>
  <c r="AU55" s="1"/>
  <c r="AA55"/>
  <c r="AR53"/>
  <c r="AP53"/>
  <c r="AN53"/>
  <c r="AV53" s="1"/>
  <c r="AL53"/>
  <c r="AT53" s="1"/>
  <c r="AD53"/>
  <c r="AW53"/>
  <c r="AS53"/>
  <c r="AQ53"/>
  <c r="AO53"/>
  <c r="AM53"/>
  <c r="AU53" s="1"/>
  <c r="AA53"/>
  <c r="AR51"/>
  <c r="AP51"/>
  <c r="AN51"/>
  <c r="AV51" s="1"/>
  <c r="AL51"/>
  <c r="AT51" s="1"/>
  <c r="AD51"/>
  <c r="AW51"/>
  <c r="AS51"/>
  <c r="AQ51"/>
  <c r="AO51"/>
  <c r="AM51"/>
  <c r="AU51" s="1"/>
  <c r="AA51"/>
  <c r="AR49"/>
  <c r="AP49"/>
  <c r="AN49"/>
  <c r="AV49" s="1"/>
  <c r="AL49"/>
  <c r="AT49" s="1"/>
  <c r="AD49"/>
  <c r="AW49"/>
  <c r="AS49"/>
  <c r="AQ49"/>
  <c r="AO49"/>
  <c r="AM49"/>
  <c r="AU49" s="1"/>
  <c r="AA49"/>
  <c r="AR47"/>
  <c r="AP47"/>
  <c r="AN47"/>
  <c r="AV47" s="1"/>
  <c r="AL47"/>
  <c r="AT47" s="1"/>
  <c r="AD47"/>
  <c r="AW47"/>
  <c r="AS47"/>
  <c r="AQ47"/>
  <c r="AO47"/>
  <c r="AM47"/>
  <c r="AU47" s="1"/>
  <c r="AA47"/>
  <c r="AR45"/>
  <c r="AP45"/>
  <c r="AN45"/>
  <c r="AV45" s="1"/>
  <c r="AL45"/>
  <c r="AT45" s="1"/>
  <c r="AD45"/>
  <c r="AW45"/>
  <c r="AS45"/>
  <c r="AQ45"/>
  <c r="AO45"/>
  <c r="AM45"/>
  <c r="AU45" s="1"/>
  <c r="AA45"/>
  <c r="AR43"/>
  <c r="AP43"/>
  <c r="AN43"/>
  <c r="AV43" s="1"/>
  <c r="AL43"/>
  <c r="AT43" s="1"/>
  <c r="AD43"/>
  <c r="AW43"/>
  <c r="AS43"/>
  <c r="AQ43"/>
  <c r="AO43"/>
  <c r="AM43"/>
  <c r="AU43" s="1"/>
  <c r="AA43"/>
  <c r="AR41"/>
  <c r="AP41"/>
  <c r="AN41"/>
  <c r="AV41" s="1"/>
  <c r="AL41"/>
  <c r="AT41" s="1"/>
  <c r="AD41"/>
  <c r="AW41"/>
  <c r="AS41"/>
  <c r="AQ41"/>
  <c r="AO41"/>
  <c r="AM41"/>
  <c r="AU41" s="1"/>
  <c r="AA41"/>
  <c r="AR39"/>
  <c r="AP39"/>
  <c r="AN39"/>
  <c r="AV39" s="1"/>
  <c r="AL39"/>
  <c r="AT39" s="1"/>
  <c r="AD39"/>
  <c r="AW39"/>
  <c r="AS39"/>
  <c r="AQ39"/>
  <c r="AO39"/>
  <c r="AM39"/>
  <c r="AU39" s="1"/>
  <c r="AA39"/>
  <c r="AR37"/>
  <c r="AP37"/>
  <c r="AN37"/>
  <c r="AV37" s="1"/>
  <c r="AL37"/>
  <c r="AT37" s="1"/>
  <c r="AD37"/>
  <c r="AW37"/>
  <c r="AS37"/>
  <c r="AQ37"/>
  <c r="AO37"/>
  <c r="AM37"/>
  <c r="AU37" s="1"/>
  <c r="AA37"/>
  <c r="AR35"/>
  <c r="AP35"/>
  <c r="AN35"/>
  <c r="AV35" s="1"/>
  <c r="AL35"/>
  <c r="AT35" s="1"/>
  <c r="AD35"/>
  <c r="AW35"/>
  <c r="AS35"/>
  <c r="AQ35"/>
  <c r="AO35"/>
  <c r="AM35"/>
  <c r="AU35" s="1"/>
  <c r="AA35"/>
  <c r="AR33"/>
  <c r="AP33"/>
  <c r="AN33"/>
  <c r="AV33" s="1"/>
  <c r="AL33"/>
  <c r="AT33" s="1"/>
  <c r="AD33"/>
  <c r="AW33"/>
  <c r="AS33"/>
  <c r="AQ33"/>
  <c r="AO33"/>
  <c r="AM33"/>
  <c r="AU33" s="1"/>
  <c r="AA33"/>
  <c r="AR31"/>
  <c r="AP31"/>
  <c r="AN31"/>
  <c r="AV31" s="1"/>
  <c r="AL31"/>
  <c r="AT31" s="1"/>
  <c r="AD31"/>
  <c r="AW31"/>
  <c r="AS31"/>
  <c r="AQ31"/>
  <c r="AO31"/>
  <c r="AM31"/>
  <c r="AU31" s="1"/>
  <c r="AA31"/>
  <c r="AR29"/>
  <c r="AP29"/>
  <c r="AN29"/>
  <c r="AV29" s="1"/>
  <c r="AL29"/>
  <c r="AT29" s="1"/>
  <c r="AD29"/>
  <c r="AW29"/>
  <c r="AS29"/>
  <c r="AQ29"/>
  <c r="AO29"/>
  <c r="AM29"/>
  <c r="AU29" s="1"/>
  <c r="AA29"/>
  <c r="AR27"/>
  <c r="AP27"/>
  <c r="AN27"/>
  <c r="AV27" s="1"/>
  <c r="AL27"/>
  <c r="AT27" s="1"/>
  <c r="AD27"/>
  <c r="AW27"/>
  <c r="AS27"/>
  <c r="AQ27"/>
  <c r="AO27"/>
  <c r="AM27"/>
  <c r="AU27" s="1"/>
  <c r="AA27"/>
  <c r="AR25"/>
  <c r="AP25"/>
  <c r="AN25"/>
  <c r="AV25" s="1"/>
  <c r="AL25"/>
  <c r="AT25" s="1"/>
  <c r="AD25"/>
  <c r="AW25"/>
  <c r="AS25"/>
  <c r="AQ25"/>
  <c r="AO25"/>
  <c r="AM25"/>
  <c r="AU25" s="1"/>
  <c r="AA25"/>
  <c r="AR23"/>
  <c r="AP23"/>
  <c r="AN23"/>
  <c r="AV23" s="1"/>
  <c r="AL23"/>
  <c r="AT23" s="1"/>
  <c r="AD23"/>
  <c r="AW23"/>
  <c r="AS23"/>
  <c r="AQ23"/>
  <c r="AO23"/>
  <c r="AM23"/>
  <c r="AU23" s="1"/>
  <c r="AA23"/>
  <c r="AR21"/>
  <c r="AP21"/>
  <c r="AN21"/>
  <c r="AV21" s="1"/>
  <c r="AL21"/>
  <c r="AT21" s="1"/>
  <c r="AD21"/>
  <c r="AW21"/>
  <c r="AS21"/>
  <c r="AQ21"/>
  <c r="AO21"/>
  <c r="AM21"/>
  <c r="AU21" s="1"/>
  <c r="AA21"/>
  <c r="AR19"/>
  <c r="AP19"/>
  <c r="AN19"/>
  <c r="AV19" s="1"/>
  <c r="AL19"/>
  <c r="AT19" s="1"/>
  <c r="AD19"/>
  <c r="AW19"/>
  <c r="AS19"/>
  <c r="AQ19"/>
  <c r="AO19"/>
  <c r="AM19"/>
  <c r="AU19" s="1"/>
  <c r="AA19"/>
  <c r="AR114" i="30"/>
  <c r="AP114"/>
  <c r="AN114"/>
  <c r="AV114" s="1"/>
  <c r="AL114"/>
  <c r="AT114" s="1"/>
  <c r="AD114"/>
  <c r="AW114"/>
  <c r="AS114"/>
  <c r="AQ114"/>
  <c r="AO114"/>
  <c r="AM114"/>
  <c r="AU114" s="1"/>
  <c r="AA114"/>
  <c r="AR112"/>
  <c r="AP112"/>
  <c r="AN112"/>
  <c r="AV112" s="1"/>
  <c r="AL112"/>
  <c r="AT112" s="1"/>
  <c r="AD112"/>
  <c r="AW112"/>
  <c r="AS112"/>
  <c r="AQ112"/>
  <c r="AO112"/>
  <c r="AM112"/>
  <c r="AU112" s="1"/>
  <c r="AA112"/>
  <c r="AR110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6"/>
  <c r="AP96"/>
  <c r="AN96"/>
  <c r="AV96" s="1"/>
  <c r="AL96"/>
  <c r="AT96" s="1"/>
  <c r="AD96"/>
  <c r="AW96"/>
  <c r="AS96"/>
  <c r="AQ96"/>
  <c r="AO96"/>
  <c r="AM96"/>
  <c r="AU96" s="1"/>
  <c r="AA96"/>
  <c r="AR94"/>
  <c r="AP94"/>
  <c r="AN94"/>
  <c r="AV94" s="1"/>
  <c r="AL94"/>
  <c r="AT94" s="1"/>
  <c r="AD94"/>
  <c r="AW94"/>
  <c r="AS94"/>
  <c r="AQ94"/>
  <c r="AO94"/>
  <c r="AM94"/>
  <c r="AU94" s="1"/>
  <c r="AA94"/>
  <c r="AR92"/>
  <c r="AP92"/>
  <c r="AN92"/>
  <c r="AV92" s="1"/>
  <c r="AL92"/>
  <c r="AT92" s="1"/>
  <c r="AD92"/>
  <c r="AW92"/>
  <c r="AS92"/>
  <c r="AQ92"/>
  <c r="AO92"/>
  <c r="AM92"/>
  <c r="AU92" s="1"/>
  <c r="AA92"/>
  <c r="AR90"/>
  <c r="AP90"/>
  <c r="AN90"/>
  <c r="AV90" s="1"/>
  <c r="AL90"/>
  <c r="AT90" s="1"/>
  <c r="AD90"/>
  <c r="AW90"/>
  <c r="AS90"/>
  <c r="AQ90"/>
  <c r="AO90"/>
  <c r="AM90"/>
  <c r="AU90" s="1"/>
  <c r="AA90"/>
  <c r="AR88"/>
  <c r="AP88"/>
  <c r="AN88"/>
  <c r="AV88" s="1"/>
  <c r="AL88"/>
  <c r="AT88" s="1"/>
  <c r="AD88"/>
  <c r="AW88"/>
  <c r="AS88"/>
  <c r="AQ88"/>
  <c r="AO88"/>
  <c r="AM88"/>
  <c r="AU88" s="1"/>
  <c r="AA88"/>
  <c r="AR86"/>
  <c r="AP86"/>
  <c r="AN86"/>
  <c r="AV86" s="1"/>
  <c r="AL86"/>
  <c r="AT86" s="1"/>
  <c r="AD86"/>
  <c r="AW86"/>
  <c r="AS86"/>
  <c r="AQ86"/>
  <c r="AO86"/>
  <c r="AM86"/>
  <c r="AU86" s="1"/>
  <c r="AA86"/>
  <c r="AR84"/>
  <c r="AP84"/>
  <c r="AN84"/>
  <c r="AV84" s="1"/>
  <c r="AL84"/>
  <c r="AT84" s="1"/>
  <c r="AD84"/>
  <c r="AW84"/>
  <c r="AS84"/>
  <c r="AQ84"/>
  <c r="AO84"/>
  <c r="AM84"/>
  <c r="AU84" s="1"/>
  <c r="AA84"/>
  <c r="AR82"/>
  <c r="AP82"/>
  <c r="AN82"/>
  <c r="AV82" s="1"/>
  <c r="AL82"/>
  <c r="AT82" s="1"/>
  <c r="AD82"/>
  <c r="AW82"/>
  <c r="AS82"/>
  <c r="AQ82"/>
  <c r="AO82"/>
  <c r="AM82"/>
  <c r="AU82" s="1"/>
  <c r="AA82"/>
  <c r="AR80"/>
  <c r="AP80"/>
  <c r="AN80"/>
  <c r="AV80" s="1"/>
  <c r="AL80"/>
  <c r="AT80" s="1"/>
  <c r="AD80"/>
  <c r="AW80"/>
  <c r="AS80"/>
  <c r="AQ80"/>
  <c r="AO80"/>
  <c r="AM80"/>
  <c r="AU80" s="1"/>
  <c r="AA80"/>
  <c r="AR78"/>
  <c r="AP78"/>
  <c r="AN78"/>
  <c r="AV78" s="1"/>
  <c r="AL78"/>
  <c r="AT78" s="1"/>
  <c r="AD78"/>
  <c r="AW78"/>
  <c r="AS78"/>
  <c r="AQ78"/>
  <c r="AO78"/>
  <c r="AM78"/>
  <c r="AU78" s="1"/>
  <c r="AA78"/>
  <c r="AR76"/>
  <c r="AP76"/>
  <c r="AN76"/>
  <c r="AV76" s="1"/>
  <c r="AL76"/>
  <c r="AT76" s="1"/>
  <c r="AD76"/>
  <c r="AW76"/>
  <c r="AS76"/>
  <c r="AQ76"/>
  <c r="AO76"/>
  <c r="AM76"/>
  <c r="AU76" s="1"/>
  <c r="AA76"/>
  <c r="AR74"/>
  <c r="AP74"/>
  <c r="AN74"/>
  <c r="AV74" s="1"/>
  <c r="AL74"/>
  <c r="AT74" s="1"/>
  <c r="AD74"/>
  <c r="AW74"/>
  <c r="AS74"/>
  <c r="AQ74"/>
  <c r="AO74"/>
  <c r="AM74"/>
  <c r="AU74" s="1"/>
  <c r="AA74"/>
  <c r="AR72"/>
  <c r="AP72"/>
  <c r="AN72"/>
  <c r="AV72" s="1"/>
  <c r="AL72"/>
  <c r="AT72" s="1"/>
  <c r="AD72"/>
  <c r="AW72"/>
  <c r="AS72"/>
  <c r="AQ72"/>
  <c r="AO72"/>
  <c r="AM72"/>
  <c r="AU72" s="1"/>
  <c r="AA72"/>
  <c r="AR70"/>
  <c r="AP70"/>
  <c r="AN70"/>
  <c r="AV70" s="1"/>
  <c r="AL70"/>
  <c r="AT70" s="1"/>
  <c r="AD70"/>
  <c r="AW70"/>
  <c r="AS70"/>
  <c r="AQ70"/>
  <c r="AO70"/>
  <c r="AM70"/>
  <c r="AU70" s="1"/>
  <c r="AA70"/>
  <c r="AR68"/>
  <c r="AP68"/>
  <c r="AN68"/>
  <c r="AV68" s="1"/>
  <c r="AL68"/>
  <c r="AT68" s="1"/>
  <c r="AD68"/>
  <c r="AW68"/>
  <c r="AS68"/>
  <c r="AQ68"/>
  <c r="AO68"/>
  <c r="AM68"/>
  <c r="AU68" s="1"/>
  <c r="AA68"/>
  <c r="AR66"/>
  <c r="AP66"/>
  <c r="AN66"/>
  <c r="AV66" s="1"/>
  <c r="AL66"/>
  <c r="AT66" s="1"/>
  <c r="AD66"/>
  <c r="AW66"/>
  <c r="AS66"/>
  <c r="AQ66"/>
  <c r="AO66"/>
  <c r="AM66"/>
  <c r="AU66" s="1"/>
  <c r="AA66"/>
  <c r="AR64"/>
  <c r="AP64"/>
  <c r="AN64"/>
  <c r="AV64" s="1"/>
  <c r="AL64"/>
  <c r="AT64" s="1"/>
  <c r="AD64"/>
  <c r="AW64"/>
  <c r="AS64"/>
  <c r="AQ64"/>
  <c r="AO64"/>
  <c r="AM64"/>
  <c r="AU64" s="1"/>
  <c r="AA64"/>
  <c r="AR62"/>
  <c r="AP62"/>
  <c r="AN62"/>
  <c r="AV62" s="1"/>
  <c r="AL62"/>
  <c r="AT62" s="1"/>
  <c r="AD62"/>
  <c r="AW62"/>
  <c r="AS62"/>
  <c r="AQ62"/>
  <c r="AO62"/>
  <c r="AM62"/>
  <c r="AU62" s="1"/>
  <c r="AA62"/>
  <c r="AR60"/>
  <c r="AP60"/>
  <c r="AN60"/>
  <c r="AV60" s="1"/>
  <c r="AL60"/>
  <c r="AT60" s="1"/>
  <c r="AD60"/>
  <c r="AW60"/>
  <c r="AS60"/>
  <c r="AQ60"/>
  <c r="AO60"/>
  <c r="AM60"/>
  <c r="AU60" s="1"/>
  <c r="AA60"/>
  <c r="AR58"/>
  <c r="AP58"/>
  <c r="AN58"/>
  <c r="AV58" s="1"/>
  <c r="AL58"/>
  <c r="AT58" s="1"/>
  <c r="AD58"/>
  <c r="AW58"/>
  <c r="AS58"/>
  <c r="AQ58"/>
  <c r="AO58"/>
  <c r="AM58"/>
  <c r="AU58" s="1"/>
  <c r="AA58"/>
  <c r="AR56"/>
  <c r="AP56"/>
  <c r="AN56"/>
  <c r="AV56" s="1"/>
  <c r="AL56"/>
  <c r="AT56" s="1"/>
  <c r="AD56"/>
  <c r="AW56"/>
  <c r="AS56"/>
  <c r="AQ56"/>
  <c r="AO56"/>
  <c r="AM56"/>
  <c r="AU56" s="1"/>
  <c r="AA56"/>
  <c r="AR54"/>
  <c r="AP54"/>
  <c r="AN54"/>
  <c r="AV54" s="1"/>
  <c r="AL54"/>
  <c r="AT54" s="1"/>
  <c r="AD54"/>
  <c r="AW54"/>
  <c r="AS54"/>
  <c r="AQ54"/>
  <c r="AO54"/>
  <c r="AM54"/>
  <c r="AU54" s="1"/>
  <c r="AA54"/>
  <c r="AR52"/>
  <c r="AP52"/>
  <c r="AN52"/>
  <c r="AV52" s="1"/>
  <c r="AL52"/>
  <c r="AT52" s="1"/>
  <c r="AD52"/>
  <c r="AW52"/>
  <c r="AS52"/>
  <c r="AQ52"/>
  <c r="AO52"/>
  <c r="AM52"/>
  <c r="AU52" s="1"/>
  <c r="AA52"/>
  <c r="AR50"/>
  <c r="AP50"/>
  <c r="AN50"/>
  <c r="AV50" s="1"/>
  <c r="AL50"/>
  <c r="AT50" s="1"/>
  <c r="AD50"/>
  <c r="AW50"/>
  <c r="AS50"/>
  <c r="AQ50"/>
  <c r="AO50"/>
  <c r="AM50"/>
  <c r="AU50" s="1"/>
  <c r="AA50"/>
  <c r="AR48"/>
  <c r="AP48"/>
  <c r="AN48"/>
  <c r="AV48" s="1"/>
  <c r="AL48"/>
  <c r="AT48" s="1"/>
  <c r="AD48"/>
  <c r="AW48"/>
  <c r="AS48"/>
  <c r="AQ48"/>
  <c r="AO48"/>
  <c r="AM48"/>
  <c r="AU48" s="1"/>
  <c r="AA48"/>
  <c r="AR46"/>
  <c r="AP46"/>
  <c r="AN46"/>
  <c r="AV46" s="1"/>
  <c r="AL46"/>
  <c r="AT46" s="1"/>
  <c r="AD46"/>
  <c r="AW46"/>
  <c r="AS46"/>
  <c r="AQ46"/>
  <c r="AO46"/>
  <c r="AM46"/>
  <c r="AU46" s="1"/>
  <c r="AA46"/>
  <c r="AR44"/>
  <c r="AP44"/>
  <c r="AN44"/>
  <c r="AV44" s="1"/>
  <c r="AL44"/>
  <c r="AT44" s="1"/>
  <c r="AD44"/>
  <c r="AW44"/>
  <c r="AS44"/>
  <c r="AQ44"/>
  <c r="AO44"/>
  <c r="AM44"/>
  <c r="AU44" s="1"/>
  <c r="AA44"/>
  <c r="AR42"/>
  <c r="AP42"/>
  <c r="AN42"/>
  <c r="AV42" s="1"/>
  <c r="AL42"/>
  <c r="AT42" s="1"/>
  <c r="AD42"/>
  <c r="AW42"/>
  <c r="AS42"/>
  <c r="AQ42"/>
  <c r="AO42"/>
  <c r="AM42"/>
  <c r="AU42" s="1"/>
  <c r="AA42"/>
  <c r="AR40"/>
  <c r="AP40"/>
  <c r="AN40"/>
  <c r="AV40" s="1"/>
  <c r="AL40"/>
  <c r="AT40" s="1"/>
  <c r="AD40"/>
  <c r="AW40"/>
  <c r="AS40"/>
  <c r="AQ40"/>
  <c r="AO40"/>
  <c r="AM40"/>
  <c r="AU40" s="1"/>
  <c r="AA40"/>
  <c r="AR38"/>
  <c r="AP38"/>
  <c r="AN38"/>
  <c r="AV38" s="1"/>
  <c r="AL38"/>
  <c r="AT38" s="1"/>
  <c r="AD38"/>
  <c r="AW38"/>
  <c r="AS38"/>
  <c r="AQ38"/>
  <c r="AO38"/>
  <c r="AM38"/>
  <c r="AU38" s="1"/>
  <c r="AA38"/>
  <c r="AR36"/>
  <c r="AP36"/>
  <c r="AN36"/>
  <c r="AV36" s="1"/>
  <c r="AL36"/>
  <c r="AT36" s="1"/>
  <c r="AD36"/>
  <c r="AW36"/>
  <c r="AS36"/>
  <c r="AQ36"/>
  <c r="AO36"/>
  <c r="AM36"/>
  <c r="AU36" s="1"/>
  <c r="AA36"/>
  <c r="AR34"/>
  <c r="AP34"/>
  <c r="AN34"/>
  <c r="AV34" s="1"/>
  <c r="AL34"/>
  <c r="AT34" s="1"/>
  <c r="AD34"/>
  <c r="AW34"/>
  <c r="AS34"/>
  <c r="AQ34"/>
  <c r="AO34"/>
  <c r="AM34"/>
  <c r="AU34" s="1"/>
  <c r="AA34"/>
  <c r="AR32"/>
  <c r="AP32"/>
  <c r="AN32"/>
  <c r="AV32" s="1"/>
  <c r="AL32"/>
  <c r="AT32" s="1"/>
  <c r="AD32"/>
  <c r="AW32"/>
  <c r="AS32"/>
  <c r="AQ32"/>
  <c r="AO32"/>
  <c r="AM32"/>
  <c r="AU32" s="1"/>
  <c r="AA32"/>
  <c r="AR30"/>
  <c r="AP30"/>
  <c r="AN30"/>
  <c r="AV30" s="1"/>
  <c r="AL30"/>
  <c r="AT30" s="1"/>
  <c r="AD30"/>
  <c r="AW30"/>
  <c r="AS30"/>
  <c r="AQ30"/>
  <c r="AO30"/>
  <c r="AM30"/>
  <c r="AU30" s="1"/>
  <c r="AA30"/>
  <c r="AR28"/>
  <c r="AP28"/>
  <c r="AN28"/>
  <c r="AV28" s="1"/>
  <c r="AL28"/>
  <c r="AT28" s="1"/>
  <c r="AD28"/>
  <c r="AW28"/>
  <c r="AS28"/>
  <c r="AQ28"/>
  <c r="AO28"/>
  <c r="AM28"/>
  <c r="AU28" s="1"/>
  <c r="AA28"/>
  <c r="AR26"/>
  <c r="AP26"/>
  <c r="AN26"/>
  <c r="AV26" s="1"/>
  <c r="AL26"/>
  <c r="AT26" s="1"/>
  <c r="AD26"/>
  <c r="AW26"/>
  <c r="AS26"/>
  <c r="AQ26"/>
  <c r="AO26"/>
  <c r="AM26"/>
  <c r="AU26" s="1"/>
  <c r="AA26"/>
  <c r="AR24"/>
  <c r="AP24"/>
  <c r="AN24"/>
  <c r="AV24" s="1"/>
  <c r="AL24"/>
  <c r="AT24" s="1"/>
  <c r="AD24"/>
  <c r="AW24"/>
  <c r="AS24"/>
  <c r="AQ24"/>
  <c r="AO24"/>
  <c r="AM24"/>
  <c r="AU24" s="1"/>
  <c r="AA24"/>
  <c r="AR22"/>
  <c r="AP22"/>
  <c r="AN22"/>
  <c r="AV22" s="1"/>
  <c r="AL22"/>
  <c r="AT22" s="1"/>
  <c r="AD22"/>
  <c r="AW22"/>
  <c r="AS22"/>
  <c r="AQ22"/>
  <c r="AO22"/>
  <c r="AM22"/>
  <c r="AU22" s="1"/>
  <c r="AA22"/>
  <c r="AR20"/>
  <c r="AP20"/>
  <c r="AN20"/>
  <c r="AV20" s="1"/>
  <c r="AL20"/>
  <c r="AT20" s="1"/>
  <c r="AD20"/>
  <c r="AW20"/>
  <c r="AS20"/>
  <c r="AQ20"/>
  <c r="AO20"/>
  <c r="AM20"/>
  <c r="AU20" s="1"/>
  <c r="AA20"/>
  <c r="AR18"/>
  <c r="AP18"/>
  <c r="AN18"/>
  <c r="AV18" s="1"/>
  <c r="AL18"/>
  <c r="AT18" s="1"/>
  <c r="AD18"/>
  <c r="AW18"/>
  <c r="AS18"/>
  <c r="AQ18"/>
  <c r="AO18"/>
  <c r="AM18"/>
  <c r="AU18" s="1"/>
  <c r="AA18"/>
  <c r="AB16" i="31"/>
  <c r="Z16"/>
  <c r="W16" s="1"/>
  <c r="U16" s="1"/>
  <c r="AC16"/>
  <c r="AR113" i="29"/>
  <c r="AP113"/>
  <c r="AN113"/>
  <c r="AV113" s="1"/>
  <c r="AL113"/>
  <c r="AT113" s="1"/>
  <c r="AD113"/>
  <c r="AW113"/>
  <c r="AS113"/>
  <c r="AQ113"/>
  <c r="AO113"/>
  <c r="AM113"/>
  <c r="AU113" s="1"/>
  <c r="AA113"/>
  <c r="AR111"/>
  <c r="AP111"/>
  <c r="AN111"/>
  <c r="AV111" s="1"/>
  <c r="AL111"/>
  <c r="AT111" s="1"/>
  <c r="AD111"/>
  <c r="AW111"/>
  <c r="AS111"/>
  <c r="AQ111"/>
  <c r="AO111"/>
  <c r="AM111"/>
  <c r="AU111" s="1"/>
  <c r="AA111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9"/>
  <c r="AP79"/>
  <c r="AN79"/>
  <c r="AV79" s="1"/>
  <c r="AL79"/>
  <c r="AT79" s="1"/>
  <c r="AD79"/>
  <c r="AW79"/>
  <c r="AS79"/>
  <c r="AQ79"/>
  <c r="AO79"/>
  <c r="AM79"/>
  <c r="AU79" s="1"/>
  <c r="AA79"/>
  <c r="AW77"/>
  <c r="AS77"/>
  <c r="AQ77"/>
  <c r="AO77"/>
  <c r="AM77"/>
  <c r="AU77" s="1"/>
  <c r="AA77"/>
  <c r="AP77"/>
  <c r="AL77"/>
  <c r="AT77" s="1"/>
  <c r="AD77"/>
  <c r="AR77"/>
  <c r="AN77"/>
  <c r="AW75"/>
  <c r="AS75"/>
  <c r="AQ75"/>
  <c r="AO75"/>
  <c r="AM75"/>
  <c r="AU75" s="1"/>
  <c r="AA75"/>
  <c r="AP75"/>
  <c r="AL75"/>
  <c r="AD75"/>
  <c r="AR75"/>
  <c r="AN75"/>
  <c r="AV75" s="1"/>
  <c r="AB96"/>
  <c r="Z96"/>
  <c r="W96" s="1"/>
  <c r="U96" s="1"/>
  <c r="AC96"/>
  <c r="AB95"/>
  <c r="Z95" s="1"/>
  <c r="W95" s="1"/>
  <c r="U95" s="1"/>
  <c r="AC95"/>
  <c r="AB94"/>
  <c r="Z94"/>
  <c r="W94" s="1"/>
  <c r="U94" s="1"/>
  <c r="AC94"/>
  <c r="AB93"/>
  <c r="Z93" s="1"/>
  <c r="W93" s="1"/>
  <c r="U93" s="1"/>
  <c r="AC93"/>
  <c r="AB92"/>
  <c r="Z92"/>
  <c r="W92" s="1"/>
  <c r="U92" s="1"/>
  <c r="AC92"/>
  <c r="AR73"/>
  <c r="AP73"/>
  <c r="AN73"/>
  <c r="AV73" s="1"/>
  <c r="AL73"/>
  <c r="AT73" s="1"/>
  <c r="AD73"/>
  <c r="AW73"/>
  <c r="AS73"/>
  <c r="AQ73"/>
  <c r="AO73"/>
  <c r="AM73"/>
  <c r="AU73" s="1"/>
  <c r="AA73"/>
  <c r="AR71"/>
  <c r="AP71"/>
  <c r="AN71"/>
  <c r="AV71" s="1"/>
  <c r="AL71"/>
  <c r="AT71" s="1"/>
  <c r="AD71"/>
  <c r="AW71"/>
  <c r="AS71"/>
  <c r="AQ71"/>
  <c r="AO71"/>
  <c r="AM71"/>
  <c r="AU71" s="1"/>
  <c r="AA71"/>
  <c r="AR69"/>
  <c r="AP69"/>
  <c r="AN69"/>
  <c r="AV69" s="1"/>
  <c r="AL69"/>
  <c r="AT69" s="1"/>
  <c r="AD69"/>
  <c r="AW69"/>
  <c r="AS69"/>
  <c r="AQ69"/>
  <c r="AO69"/>
  <c r="AM69"/>
  <c r="AU69" s="1"/>
  <c r="AA69"/>
  <c r="AR67"/>
  <c r="AP67"/>
  <c r="AN67"/>
  <c r="AV67" s="1"/>
  <c r="AL67"/>
  <c r="AT67" s="1"/>
  <c r="AD67"/>
  <c r="AW67"/>
  <c r="AS67"/>
  <c r="AQ67"/>
  <c r="AO67"/>
  <c r="AM67"/>
  <c r="AU67" s="1"/>
  <c r="AA67"/>
  <c r="AR65"/>
  <c r="AP65"/>
  <c r="AN65"/>
  <c r="AV65" s="1"/>
  <c r="AL65"/>
  <c r="AT65" s="1"/>
  <c r="AD65"/>
  <c r="AW65"/>
  <c r="AS65"/>
  <c r="AQ65"/>
  <c r="AO65"/>
  <c r="AM65"/>
  <c r="AU65" s="1"/>
  <c r="AA65"/>
  <c r="AR63"/>
  <c r="AP63"/>
  <c r="AN63"/>
  <c r="AV63" s="1"/>
  <c r="AL63"/>
  <c r="AT63" s="1"/>
  <c r="AD63"/>
  <c r="AW63"/>
  <c r="AS63"/>
  <c r="AQ63"/>
  <c r="AO63"/>
  <c r="AM63"/>
  <c r="AU63" s="1"/>
  <c r="AA63"/>
  <c r="AR61"/>
  <c r="AP61"/>
  <c r="AN61"/>
  <c r="AV61" s="1"/>
  <c r="AL61"/>
  <c r="AT61" s="1"/>
  <c r="AD61"/>
  <c r="AW61"/>
  <c r="AS61"/>
  <c r="AQ61"/>
  <c r="AO61"/>
  <c r="AM61"/>
  <c r="AU61" s="1"/>
  <c r="AA61"/>
  <c r="AR59"/>
  <c r="AP59"/>
  <c r="AN59"/>
  <c r="AV59" s="1"/>
  <c r="AL59"/>
  <c r="AT59" s="1"/>
  <c r="AD59"/>
  <c r="AW59"/>
  <c r="AS59"/>
  <c r="AQ59"/>
  <c r="AO59"/>
  <c r="AM59"/>
  <c r="AU59" s="1"/>
  <c r="AA59"/>
  <c r="AR57"/>
  <c r="AP57"/>
  <c r="AN57"/>
  <c r="AV57" s="1"/>
  <c r="AL57"/>
  <c r="AT57" s="1"/>
  <c r="AD57"/>
  <c r="AW57"/>
  <c r="AS57"/>
  <c r="AQ57"/>
  <c r="AO57"/>
  <c r="AM57"/>
  <c r="AU57" s="1"/>
  <c r="AA57"/>
  <c r="AR55"/>
  <c r="AP55"/>
  <c r="AN55"/>
  <c r="AV55" s="1"/>
  <c r="AL55"/>
  <c r="AT55" s="1"/>
  <c r="AD55"/>
  <c r="AW55"/>
  <c r="AS55"/>
  <c r="AQ55"/>
  <c r="AO55"/>
  <c r="AM55"/>
  <c r="AU55" s="1"/>
  <c r="AA55"/>
  <c r="AR53"/>
  <c r="AP53"/>
  <c r="AN53"/>
  <c r="AV53" s="1"/>
  <c r="AL53"/>
  <c r="AT53" s="1"/>
  <c r="AD53"/>
  <c r="AW53"/>
  <c r="AS53"/>
  <c r="AQ53"/>
  <c r="AO53"/>
  <c r="AM53"/>
  <c r="AU53" s="1"/>
  <c r="AA53"/>
  <c r="AR51"/>
  <c r="AP51"/>
  <c r="AN51"/>
  <c r="AV51" s="1"/>
  <c r="AL51"/>
  <c r="AT51" s="1"/>
  <c r="AD51"/>
  <c r="AW51"/>
  <c r="AS51"/>
  <c r="AQ51"/>
  <c r="AO51"/>
  <c r="AM51"/>
  <c r="AU51" s="1"/>
  <c r="AA51"/>
  <c r="AW29"/>
  <c r="AS29"/>
  <c r="AQ29"/>
  <c r="AO29"/>
  <c r="AM29"/>
  <c r="AU29" s="1"/>
  <c r="AA29"/>
  <c r="AR29"/>
  <c r="AP29"/>
  <c r="AN29"/>
  <c r="AV29" s="1"/>
  <c r="AL29"/>
  <c r="AT29" s="1"/>
  <c r="AD29"/>
  <c r="AW25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4" i="28"/>
  <c r="AS114"/>
  <c r="AQ114"/>
  <c r="AO114"/>
  <c r="AM114"/>
  <c r="AU114" s="1"/>
  <c r="AA114"/>
  <c r="AR114"/>
  <c r="AP114"/>
  <c r="AN114"/>
  <c r="AV114" s="1"/>
  <c r="AL114"/>
  <c r="AT114" s="1"/>
  <c r="AD114"/>
  <c r="AW110"/>
  <c r="AS110"/>
  <c r="AQ110"/>
  <c r="AO110"/>
  <c r="AM110"/>
  <c r="AU110" s="1"/>
  <c r="AA110"/>
  <c r="AR110"/>
  <c r="AP110"/>
  <c r="AN110"/>
  <c r="AV110" s="1"/>
  <c r="AL110"/>
  <c r="AT110" s="1"/>
  <c r="AD110"/>
  <c r="AW106"/>
  <c r="AS106"/>
  <c r="AQ106"/>
  <c r="AO106"/>
  <c r="AM106"/>
  <c r="AU106" s="1"/>
  <c r="AA106"/>
  <c r="AR106"/>
  <c r="AP106"/>
  <c r="AN106"/>
  <c r="AV106" s="1"/>
  <c r="AL106"/>
  <c r="AT106" s="1"/>
  <c r="AD106"/>
  <c r="AW102"/>
  <c r="AS102"/>
  <c r="AQ102"/>
  <c r="AO102"/>
  <c r="AM102"/>
  <c r="AU102" s="1"/>
  <c r="AA102"/>
  <c r="AR102"/>
  <c r="AP102"/>
  <c r="AN102"/>
  <c r="AV102" s="1"/>
  <c r="AL102"/>
  <c r="AT102" s="1"/>
  <c r="AD102"/>
  <c r="AW98"/>
  <c r="AS98"/>
  <c r="AQ98"/>
  <c r="AO98"/>
  <c r="AM98"/>
  <c r="AU98" s="1"/>
  <c r="AA98"/>
  <c r="AR98"/>
  <c r="AP98"/>
  <c r="AN98"/>
  <c r="AV98" s="1"/>
  <c r="AL98"/>
  <c r="AT98" s="1"/>
  <c r="AD98"/>
  <c r="AW86"/>
  <c r="AS86"/>
  <c r="AQ86"/>
  <c r="AO86"/>
  <c r="AM86"/>
  <c r="AU86" s="1"/>
  <c r="AP86"/>
  <c r="AL86"/>
  <c r="AT86" s="1"/>
  <c r="AD86"/>
  <c r="AR86"/>
  <c r="AN86"/>
  <c r="AA86"/>
  <c r="AW28" i="29"/>
  <c r="AS28"/>
  <c r="AQ28"/>
  <c r="AO28"/>
  <c r="AM28"/>
  <c r="AU28" s="1"/>
  <c r="AA28"/>
  <c r="AR28"/>
  <c r="AP28"/>
  <c r="AN28"/>
  <c r="AV28" s="1"/>
  <c r="AL28"/>
  <c r="AT28" s="1"/>
  <c r="AD28"/>
  <c r="AW24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113" i="28"/>
  <c r="AS113"/>
  <c r="AQ113"/>
  <c r="AO113"/>
  <c r="AM113"/>
  <c r="AU113" s="1"/>
  <c r="AA113"/>
  <c r="AR113"/>
  <c r="AP113"/>
  <c r="AN113"/>
  <c r="AV113" s="1"/>
  <c r="AL113"/>
  <c r="AT113" s="1"/>
  <c r="AD113"/>
  <c r="AW109"/>
  <c r="AS109"/>
  <c r="AQ109"/>
  <c r="AO109"/>
  <c r="AM109"/>
  <c r="AU109" s="1"/>
  <c r="AA109"/>
  <c r="AR109"/>
  <c r="AP109"/>
  <c r="AN109"/>
  <c r="AV109" s="1"/>
  <c r="AL109"/>
  <c r="AT109" s="1"/>
  <c r="AD109"/>
  <c r="AW105"/>
  <c r="AS105"/>
  <c r="AQ105"/>
  <c r="AO105"/>
  <c r="AM105"/>
  <c r="AU105" s="1"/>
  <c r="AA105"/>
  <c r="AR105"/>
  <c r="AP105"/>
  <c r="AN105"/>
  <c r="AV105" s="1"/>
  <c r="AL105"/>
  <c r="AT105" s="1"/>
  <c r="AD105"/>
  <c r="AW101"/>
  <c r="AS101"/>
  <c r="AQ101"/>
  <c r="AO101"/>
  <c r="AM101"/>
  <c r="AU101" s="1"/>
  <c r="AA101"/>
  <c r="AR101"/>
  <c r="AP101"/>
  <c r="AN101"/>
  <c r="AV101" s="1"/>
  <c r="AL101"/>
  <c r="AT101" s="1"/>
  <c r="AD101"/>
  <c r="AW97"/>
  <c r="AS97"/>
  <c r="AQ97"/>
  <c r="AO97"/>
  <c r="AM97"/>
  <c r="AU97" s="1"/>
  <c r="AA97"/>
  <c r="AR97"/>
  <c r="AP97"/>
  <c r="AN97"/>
  <c r="AV97" s="1"/>
  <c r="AL97"/>
  <c r="AT97" s="1"/>
  <c r="AD97"/>
  <c r="AW94"/>
  <c r="AS94"/>
  <c r="AQ94"/>
  <c r="AO94"/>
  <c r="AM94"/>
  <c r="AU94" s="1"/>
  <c r="AA94"/>
  <c r="AR94"/>
  <c r="AP94"/>
  <c r="AN94"/>
  <c r="AV94" s="1"/>
  <c r="AL94"/>
  <c r="AT94" s="1"/>
  <c r="AD94"/>
  <c r="AW92"/>
  <c r="AS92"/>
  <c r="AQ92"/>
  <c r="AO92"/>
  <c r="AM92"/>
  <c r="AU92" s="1"/>
  <c r="AA92"/>
  <c r="AP92"/>
  <c r="AL92"/>
  <c r="AD92"/>
  <c r="AR92"/>
  <c r="AN92"/>
  <c r="AV92" s="1"/>
  <c r="AW90"/>
  <c r="AS90"/>
  <c r="AQ90"/>
  <c r="AO90"/>
  <c r="AM90"/>
  <c r="AU90" s="1"/>
  <c r="AA90"/>
  <c r="AP90"/>
  <c r="AL90"/>
  <c r="AT90" s="1"/>
  <c r="AD90"/>
  <c r="AR90"/>
  <c r="AN90"/>
  <c r="AW88"/>
  <c r="AS88"/>
  <c r="AQ88"/>
  <c r="AO88"/>
  <c r="AM88"/>
  <c r="AU88" s="1"/>
  <c r="AA88"/>
  <c r="AP88"/>
  <c r="AL88"/>
  <c r="AD88"/>
  <c r="AR88"/>
  <c r="AN88"/>
  <c r="AV88" s="1"/>
  <c r="AB16" i="29"/>
  <c r="AC16" s="1"/>
  <c r="AR82" i="28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W113" i="27"/>
  <c r="AS113"/>
  <c r="AQ113"/>
  <c r="AO113"/>
  <c r="AM113"/>
  <c r="AU113" s="1"/>
  <c r="AA113"/>
  <c r="AR113"/>
  <c r="AN113"/>
  <c r="AP113"/>
  <c r="AL113"/>
  <c r="AD113"/>
  <c r="AW111"/>
  <c r="AS111"/>
  <c r="AQ111"/>
  <c r="AO111"/>
  <c r="AM111"/>
  <c r="AU111" s="1"/>
  <c r="AA111"/>
  <c r="AR111"/>
  <c r="AN111"/>
  <c r="AV111" s="1"/>
  <c r="AP111"/>
  <c r="AL111"/>
  <c r="AT111" s="1"/>
  <c r="AD111"/>
  <c r="AW109"/>
  <c r="AS109"/>
  <c r="AQ109"/>
  <c r="AO109"/>
  <c r="AM109"/>
  <c r="AU109" s="1"/>
  <c r="AA109"/>
  <c r="AR109"/>
  <c r="AN109"/>
  <c r="AP109"/>
  <c r="AD109"/>
  <c r="AL109"/>
  <c r="AT109" s="1"/>
  <c r="AW107"/>
  <c r="AS107"/>
  <c r="AQ107"/>
  <c r="AO107"/>
  <c r="AM107"/>
  <c r="AU107" s="1"/>
  <c r="AR107"/>
  <c r="AN107"/>
  <c r="AP107"/>
  <c r="AD107"/>
  <c r="AL107"/>
  <c r="AT107" s="1"/>
  <c r="AA107"/>
  <c r="AR83" i="28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W27"/>
  <c r="AS27"/>
  <c r="AQ27"/>
  <c r="AO27"/>
  <c r="AM27"/>
  <c r="AU27" s="1"/>
  <c r="AA27"/>
  <c r="AD27"/>
  <c r="AW25"/>
  <c r="AS25"/>
  <c r="AQ25"/>
  <c r="AO25"/>
  <c r="AM25"/>
  <c r="AU25" s="1"/>
  <c r="AA25"/>
  <c r="AP25"/>
  <c r="AL25"/>
  <c r="AT25" s="1"/>
  <c r="AD25"/>
  <c r="AR25"/>
  <c r="AN25"/>
  <c r="AW23"/>
  <c r="AS23"/>
  <c r="AQ23"/>
  <c r="AO23"/>
  <c r="AM23"/>
  <c r="AU23" s="1"/>
  <c r="AA23"/>
  <c r="AP23"/>
  <c r="AL23"/>
  <c r="AD23"/>
  <c r="AR23"/>
  <c r="AN23"/>
  <c r="AV23" s="1"/>
  <c r="AW21"/>
  <c r="AS21"/>
  <c r="AQ21"/>
  <c r="AO21"/>
  <c r="AM21"/>
  <c r="AU21" s="1"/>
  <c r="AA21"/>
  <c r="AP21"/>
  <c r="AL21"/>
  <c r="AT21" s="1"/>
  <c r="AD21"/>
  <c r="AR21"/>
  <c r="AN21"/>
  <c r="AW19"/>
  <c r="AS19"/>
  <c r="AQ19"/>
  <c r="AO19"/>
  <c r="AM19"/>
  <c r="AU19" s="1"/>
  <c r="AA19"/>
  <c r="AP19"/>
  <c r="AL19"/>
  <c r="AD19"/>
  <c r="AR19"/>
  <c r="AN19"/>
  <c r="AV19" s="1"/>
  <c r="AB17"/>
  <c r="AC17" s="1"/>
  <c r="Z17" s="1"/>
  <c r="W17" s="1"/>
  <c r="U17" s="1"/>
  <c r="AB16"/>
  <c r="AC16" s="1"/>
  <c r="AB15"/>
  <c r="AC15" s="1"/>
  <c r="Z15" s="1"/>
  <c r="W15" s="1"/>
  <c r="U15" s="1"/>
  <c r="AW25" i="27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4" i="26"/>
  <c r="AS114"/>
  <c r="AQ114"/>
  <c r="AO114"/>
  <c r="AM114"/>
  <c r="AU114" s="1"/>
  <c r="AA114"/>
  <c r="AR114"/>
  <c r="AP114"/>
  <c r="AN114"/>
  <c r="AV114" s="1"/>
  <c r="AL114"/>
  <c r="AT114" s="1"/>
  <c r="AD114"/>
  <c r="AW110"/>
  <c r="AS110"/>
  <c r="AQ110"/>
  <c r="AO110"/>
  <c r="AM110"/>
  <c r="AU110" s="1"/>
  <c r="AA110"/>
  <c r="AR110"/>
  <c r="AP110"/>
  <c r="AN110"/>
  <c r="AV110" s="1"/>
  <c r="AL110"/>
  <c r="AT110" s="1"/>
  <c r="AD110"/>
  <c r="AW106"/>
  <c r="AS106"/>
  <c r="AQ106"/>
  <c r="AO106"/>
  <c r="AM106"/>
  <c r="AU106" s="1"/>
  <c r="AA106"/>
  <c r="AR106"/>
  <c r="AP106"/>
  <c r="AN106"/>
  <c r="AV106" s="1"/>
  <c r="AL106"/>
  <c r="AT106" s="1"/>
  <c r="AD106"/>
  <c r="AW102"/>
  <c r="AS102"/>
  <c r="AQ102"/>
  <c r="AO102"/>
  <c r="AM102"/>
  <c r="AU102" s="1"/>
  <c r="AA102"/>
  <c r="AR102"/>
  <c r="AP102"/>
  <c r="AN102"/>
  <c r="AV102" s="1"/>
  <c r="AL102"/>
  <c r="AT102" s="1"/>
  <c r="AD102"/>
  <c r="AW98"/>
  <c r="AS98"/>
  <c r="AQ98"/>
  <c r="AO98"/>
  <c r="AM98"/>
  <c r="AU98" s="1"/>
  <c r="AA98"/>
  <c r="AR98"/>
  <c r="AP98"/>
  <c r="AN98"/>
  <c r="AV98" s="1"/>
  <c r="AL98"/>
  <c r="AT98" s="1"/>
  <c r="AD98"/>
  <c r="AW94"/>
  <c r="AS94"/>
  <c r="AQ94"/>
  <c r="AO94"/>
  <c r="AM94"/>
  <c r="AU94" s="1"/>
  <c r="AA94"/>
  <c r="AR94"/>
  <c r="AP94"/>
  <c r="AN94"/>
  <c r="AV94" s="1"/>
  <c r="AL94"/>
  <c r="AT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W34"/>
  <c r="AS34"/>
  <c r="AQ34"/>
  <c r="AO34"/>
  <c r="AM34"/>
  <c r="AU34" s="1"/>
  <c r="AA34"/>
  <c r="AR34"/>
  <c r="AP34"/>
  <c r="AN34"/>
  <c r="AV34" s="1"/>
  <c r="AL34"/>
  <c r="AT34" s="1"/>
  <c r="AD34"/>
  <c r="AW30"/>
  <c r="AS30"/>
  <c r="AQ30"/>
  <c r="AO30"/>
  <c r="AM30"/>
  <c r="AU30" s="1"/>
  <c r="AA30"/>
  <c r="AR30"/>
  <c r="AP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B17"/>
  <c r="AC17" s="1"/>
  <c r="AC16"/>
  <c r="AB16"/>
  <c r="Z16"/>
  <c r="W16" s="1"/>
  <c r="U16" s="1"/>
  <c r="AB15"/>
  <c r="AC15" s="1"/>
  <c r="AW26" i="27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W111" i="26"/>
  <c r="AS111"/>
  <c r="AQ111"/>
  <c r="AO111"/>
  <c r="AM111"/>
  <c r="AU111" s="1"/>
  <c r="AA111"/>
  <c r="AR111"/>
  <c r="AP111"/>
  <c r="AN111"/>
  <c r="AV111" s="1"/>
  <c r="AL111"/>
  <c r="AT111" s="1"/>
  <c r="AD111"/>
  <c r="AW107"/>
  <c r="AS107"/>
  <c r="AQ107"/>
  <c r="AO107"/>
  <c r="AM107"/>
  <c r="AU107" s="1"/>
  <c r="AA107"/>
  <c r="AR107"/>
  <c r="AP107"/>
  <c r="AN107"/>
  <c r="AV107" s="1"/>
  <c r="AL107"/>
  <c r="AT107" s="1"/>
  <c r="AD107"/>
  <c r="AW103"/>
  <c r="AS103"/>
  <c r="AQ103"/>
  <c r="AO103"/>
  <c r="AM103"/>
  <c r="AU103" s="1"/>
  <c r="AA103"/>
  <c r="AR103"/>
  <c r="AP103"/>
  <c r="AN103"/>
  <c r="AV103" s="1"/>
  <c r="AL103"/>
  <c r="AT103" s="1"/>
  <c r="AD103"/>
  <c r="AW99"/>
  <c r="AS99"/>
  <c r="AQ99"/>
  <c r="AO99"/>
  <c r="AM99"/>
  <c r="AU99" s="1"/>
  <c r="AA99"/>
  <c r="AR99"/>
  <c r="AP99"/>
  <c r="AN99"/>
  <c r="AV99" s="1"/>
  <c r="AL99"/>
  <c r="AT99" s="1"/>
  <c r="AD99"/>
  <c r="AW95"/>
  <c r="AS95"/>
  <c r="AQ95"/>
  <c r="AO95"/>
  <c r="AM95"/>
  <c r="AU95" s="1"/>
  <c r="AA95"/>
  <c r="AR95"/>
  <c r="AP95"/>
  <c r="AN95"/>
  <c r="AV95" s="1"/>
  <c r="AL95"/>
  <c r="AT95" s="1"/>
  <c r="AD95"/>
  <c r="AW91"/>
  <c r="AS91"/>
  <c r="AQ91"/>
  <c r="AO91"/>
  <c r="AM91"/>
  <c r="AU91" s="1"/>
  <c r="AA91"/>
  <c r="AR91"/>
  <c r="AP91"/>
  <c r="AN91"/>
  <c r="AV91" s="1"/>
  <c r="AL91"/>
  <c r="AT91" s="1"/>
  <c r="AD91"/>
  <c r="AU50" i="29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T16" i="28"/>
  <c r="AR114" i="29"/>
  <c r="AP114"/>
  <c r="AN114"/>
  <c r="AV114" s="1"/>
  <c r="AL114"/>
  <c r="AT114" s="1"/>
  <c r="AD114"/>
  <c r="AW114"/>
  <c r="AS114"/>
  <c r="AQ114"/>
  <c r="AO114"/>
  <c r="AM114"/>
  <c r="AU114" s="1"/>
  <c r="AA114"/>
  <c r="AR112"/>
  <c r="AP112"/>
  <c r="AN112"/>
  <c r="AV112" s="1"/>
  <c r="AL112"/>
  <c r="AT112" s="1"/>
  <c r="AD112"/>
  <c r="AW112"/>
  <c r="AS112"/>
  <c r="AQ112"/>
  <c r="AO112"/>
  <c r="AM112"/>
  <c r="AU112" s="1"/>
  <c r="AA112"/>
  <c r="AR110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1"/>
  <c r="AW91"/>
  <c r="AS91"/>
  <c r="AP91"/>
  <c r="AN91"/>
  <c r="AV91" s="1"/>
  <c r="AL91"/>
  <c r="AT91" s="1"/>
  <c r="AD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W74"/>
  <c r="AS74"/>
  <c r="AQ74"/>
  <c r="AO74"/>
  <c r="AM74"/>
  <c r="AU74" s="1"/>
  <c r="AP74"/>
  <c r="AL74"/>
  <c r="AT74" s="1"/>
  <c r="AD74"/>
  <c r="AR74"/>
  <c r="AN74"/>
  <c r="AA74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W78"/>
  <c r="AS78"/>
  <c r="AQ78"/>
  <c r="AO78"/>
  <c r="AM78"/>
  <c r="AU78" s="1"/>
  <c r="AA78"/>
  <c r="AP78"/>
  <c r="AL78"/>
  <c r="AD78"/>
  <c r="AR78"/>
  <c r="AN78"/>
  <c r="AV78" s="1"/>
  <c r="AW76"/>
  <c r="AS76"/>
  <c r="AQ76"/>
  <c r="AO76"/>
  <c r="AM76"/>
  <c r="AU76" s="1"/>
  <c r="AA76"/>
  <c r="AP76"/>
  <c r="AL76"/>
  <c r="AT76" s="1"/>
  <c r="AD76"/>
  <c r="AR76"/>
  <c r="AN76"/>
  <c r="AR72"/>
  <c r="AP72"/>
  <c r="AN72"/>
  <c r="AV72" s="1"/>
  <c r="AL72"/>
  <c r="AT72" s="1"/>
  <c r="AD72"/>
  <c r="AW72"/>
  <c r="AS72"/>
  <c r="AQ72"/>
  <c r="AO72"/>
  <c r="AM72"/>
  <c r="AU72" s="1"/>
  <c r="AA72"/>
  <c r="AR70"/>
  <c r="AP70"/>
  <c r="AN70"/>
  <c r="AV70" s="1"/>
  <c r="AL70"/>
  <c r="AT70" s="1"/>
  <c r="AD70"/>
  <c r="AW70"/>
  <c r="AS70"/>
  <c r="AQ70"/>
  <c r="AO70"/>
  <c r="AM70"/>
  <c r="AU70" s="1"/>
  <c r="AA70"/>
  <c r="AR68"/>
  <c r="AP68"/>
  <c r="AN68"/>
  <c r="AV68" s="1"/>
  <c r="AL68"/>
  <c r="AT68" s="1"/>
  <c r="AD68"/>
  <c r="AW68"/>
  <c r="AS68"/>
  <c r="AQ68"/>
  <c r="AO68"/>
  <c r="AM68"/>
  <c r="AU68" s="1"/>
  <c r="AA68"/>
  <c r="AR66"/>
  <c r="AP66"/>
  <c r="AN66"/>
  <c r="AV66" s="1"/>
  <c r="AL66"/>
  <c r="AT66" s="1"/>
  <c r="AD66"/>
  <c r="AW66"/>
  <c r="AS66"/>
  <c r="AQ66"/>
  <c r="AO66"/>
  <c r="AM66"/>
  <c r="AU66" s="1"/>
  <c r="AA66"/>
  <c r="AR64"/>
  <c r="AP64"/>
  <c r="AN64"/>
  <c r="AV64" s="1"/>
  <c r="AL64"/>
  <c r="AT64" s="1"/>
  <c r="AD64"/>
  <c r="AW64"/>
  <c r="AS64"/>
  <c r="AQ64"/>
  <c r="AO64"/>
  <c r="AM64"/>
  <c r="AU64" s="1"/>
  <c r="AA64"/>
  <c r="AR62"/>
  <c r="AP62"/>
  <c r="AN62"/>
  <c r="AV62" s="1"/>
  <c r="AL62"/>
  <c r="AT62" s="1"/>
  <c r="AD62"/>
  <c r="AW62"/>
  <c r="AS62"/>
  <c r="AQ62"/>
  <c r="AO62"/>
  <c r="AM62"/>
  <c r="AU62" s="1"/>
  <c r="AA62"/>
  <c r="AR60"/>
  <c r="AP60"/>
  <c r="AN60"/>
  <c r="AV60" s="1"/>
  <c r="AL60"/>
  <c r="AT60" s="1"/>
  <c r="AD60"/>
  <c r="AW60"/>
  <c r="AS60"/>
  <c r="AQ60"/>
  <c r="AO60"/>
  <c r="AM60"/>
  <c r="AU60" s="1"/>
  <c r="AA60"/>
  <c r="AR58"/>
  <c r="AP58"/>
  <c r="AN58"/>
  <c r="AV58" s="1"/>
  <c r="AL58"/>
  <c r="AT58" s="1"/>
  <c r="AD58"/>
  <c r="AW58"/>
  <c r="AS58"/>
  <c r="AQ58"/>
  <c r="AO58"/>
  <c r="AM58"/>
  <c r="AU58" s="1"/>
  <c r="AA58"/>
  <c r="AR56"/>
  <c r="AP56"/>
  <c r="AN56"/>
  <c r="AV56" s="1"/>
  <c r="AL56"/>
  <c r="AT56" s="1"/>
  <c r="AD56"/>
  <c r="AW56"/>
  <c r="AS56"/>
  <c r="AQ56"/>
  <c r="AO56"/>
  <c r="AM56"/>
  <c r="AU56" s="1"/>
  <c r="AA56"/>
  <c r="AR54"/>
  <c r="AP54"/>
  <c r="AN54"/>
  <c r="AV54" s="1"/>
  <c r="AL54"/>
  <c r="AT54" s="1"/>
  <c r="AD54"/>
  <c r="AW54"/>
  <c r="AS54"/>
  <c r="AQ54"/>
  <c r="AO54"/>
  <c r="AM54"/>
  <c r="AU54" s="1"/>
  <c r="AA54"/>
  <c r="AR52"/>
  <c r="AP52"/>
  <c r="AN52"/>
  <c r="AV52" s="1"/>
  <c r="AL52"/>
  <c r="AT52" s="1"/>
  <c r="AD52"/>
  <c r="AW52"/>
  <c r="AS52"/>
  <c r="AQ52"/>
  <c r="AO52"/>
  <c r="AM52"/>
  <c r="AU52" s="1"/>
  <c r="AA52"/>
  <c r="AW27"/>
  <c r="AS27"/>
  <c r="AQ27"/>
  <c r="AO27"/>
  <c r="AM27"/>
  <c r="AU27" s="1"/>
  <c r="AA27"/>
  <c r="AR27"/>
  <c r="AP27"/>
  <c r="AN27"/>
  <c r="AV27" s="1"/>
  <c r="AL27"/>
  <c r="AT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2" i="28"/>
  <c r="AS112"/>
  <c r="AQ112"/>
  <c r="AO112"/>
  <c r="AM112"/>
  <c r="AU112" s="1"/>
  <c r="AA112"/>
  <c r="AR112"/>
  <c r="AP112"/>
  <c r="AN112"/>
  <c r="AV112" s="1"/>
  <c r="AL112"/>
  <c r="AT112" s="1"/>
  <c r="AD112"/>
  <c r="AW108"/>
  <c r="AS108"/>
  <c r="AQ108"/>
  <c r="AO108"/>
  <c r="AM108"/>
  <c r="AU108" s="1"/>
  <c r="AA108"/>
  <c r="AR108"/>
  <c r="AP108"/>
  <c r="AN108"/>
  <c r="AV108" s="1"/>
  <c r="AL108"/>
  <c r="AT108" s="1"/>
  <c r="AD108"/>
  <c r="AW104"/>
  <c r="AS104"/>
  <c r="AQ104"/>
  <c r="AO104"/>
  <c r="AM104"/>
  <c r="AU104" s="1"/>
  <c r="AA104"/>
  <c r="AR104"/>
  <c r="AP104"/>
  <c r="AN104"/>
  <c r="AV104" s="1"/>
  <c r="AL104"/>
  <c r="AT104" s="1"/>
  <c r="AD104"/>
  <c r="AW100"/>
  <c r="AS100"/>
  <c r="AQ100"/>
  <c r="AO100"/>
  <c r="AM100"/>
  <c r="AU100" s="1"/>
  <c r="AA100"/>
  <c r="AR100"/>
  <c r="AP100"/>
  <c r="AN100"/>
  <c r="AV100" s="1"/>
  <c r="AL100"/>
  <c r="AT100" s="1"/>
  <c r="AD100"/>
  <c r="AW96"/>
  <c r="AS96"/>
  <c r="AQ96"/>
  <c r="AO96"/>
  <c r="AM96"/>
  <c r="AU96" s="1"/>
  <c r="AA96"/>
  <c r="AR96"/>
  <c r="AP96"/>
  <c r="AN96"/>
  <c r="AV96" s="1"/>
  <c r="AL96"/>
  <c r="AT96" s="1"/>
  <c r="AD96"/>
  <c r="AB50" i="29"/>
  <c r="Z50"/>
  <c r="W50" s="1"/>
  <c r="U50" s="1"/>
  <c r="AC50"/>
  <c r="AB49"/>
  <c r="Z49" s="1"/>
  <c r="W49" s="1"/>
  <c r="U49" s="1"/>
  <c r="AC49"/>
  <c r="AB48"/>
  <c r="Z48"/>
  <c r="W48" s="1"/>
  <c r="U48" s="1"/>
  <c r="AC48"/>
  <c r="AB47"/>
  <c r="Z47" s="1"/>
  <c r="W47" s="1"/>
  <c r="U47" s="1"/>
  <c r="AC47"/>
  <c r="AB46"/>
  <c r="Z46"/>
  <c r="W46" s="1"/>
  <c r="U46" s="1"/>
  <c r="AC46"/>
  <c r="AB45"/>
  <c r="Z45" s="1"/>
  <c r="W45" s="1"/>
  <c r="U45" s="1"/>
  <c r="AC45"/>
  <c r="AB44"/>
  <c r="Z44"/>
  <c r="W44" s="1"/>
  <c r="U44" s="1"/>
  <c r="AC44"/>
  <c r="AB43"/>
  <c r="Z43" s="1"/>
  <c r="W43" s="1"/>
  <c r="U43" s="1"/>
  <c r="AC43"/>
  <c r="AB42"/>
  <c r="Z42"/>
  <c r="W42" s="1"/>
  <c r="U42" s="1"/>
  <c r="AC42"/>
  <c r="AB41"/>
  <c r="Z41" s="1"/>
  <c r="W41" s="1"/>
  <c r="U41" s="1"/>
  <c r="AC41"/>
  <c r="AB40"/>
  <c r="Z40"/>
  <c r="W40" s="1"/>
  <c r="U40" s="1"/>
  <c r="AC40"/>
  <c r="AB39"/>
  <c r="Z39" s="1"/>
  <c r="W39" s="1"/>
  <c r="U39" s="1"/>
  <c r="AC39"/>
  <c r="AB38"/>
  <c r="Z38"/>
  <c r="W38" s="1"/>
  <c r="U38" s="1"/>
  <c r="AC38"/>
  <c r="AB37"/>
  <c r="Z37" s="1"/>
  <c r="W37" s="1"/>
  <c r="U37" s="1"/>
  <c r="AC37"/>
  <c r="AB36"/>
  <c r="Z36"/>
  <c r="W36" s="1"/>
  <c r="U36" s="1"/>
  <c r="AC36"/>
  <c r="AB35"/>
  <c r="Z35" s="1"/>
  <c r="W35" s="1"/>
  <c r="U35" s="1"/>
  <c r="AC35"/>
  <c r="AB34"/>
  <c r="Z34"/>
  <c r="W34" s="1"/>
  <c r="U34" s="1"/>
  <c r="AC34"/>
  <c r="AB33"/>
  <c r="Z33" s="1"/>
  <c r="W33" s="1"/>
  <c r="U33" s="1"/>
  <c r="AC33"/>
  <c r="AB32"/>
  <c r="Z32"/>
  <c r="W32" s="1"/>
  <c r="U32" s="1"/>
  <c r="AC32"/>
  <c r="AB31"/>
  <c r="Z31" s="1"/>
  <c r="W31" s="1"/>
  <c r="U31" s="1"/>
  <c r="AC31"/>
  <c r="AR30"/>
  <c r="AP30"/>
  <c r="AW30"/>
  <c r="AS30"/>
  <c r="AO30"/>
  <c r="AM30"/>
  <c r="AA30"/>
  <c r="AQ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W111" i="28"/>
  <c r="AS111"/>
  <c r="AQ111"/>
  <c r="AO111"/>
  <c r="AM111"/>
  <c r="AU111" s="1"/>
  <c r="AA111"/>
  <c r="AR111"/>
  <c r="AP111"/>
  <c r="AN111"/>
  <c r="AV111" s="1"/>
  <c r="AL111"/>
  <c r="AT111" s="1"/>
  <c r="AD111"/>
  <c r="AW107"/>
  <c r="AS107"/>
  <c r="AQ107"/>
  <c r="AO107"/>
  <c r="AM107"/>
  <c r="AU107" s="1"/>
  <c r="AA107"/>
  <c r="AR107"/>
  <c r="AP107"/>
  <c r="AN107"/>
  <c r="AV107" s="1"/>
  <c r="AL107"/>
  <c r="AT107" s="1"/>
  <c r="AD107"/>
  <c r="AW103"/>
  <c r="AS103"/>
  <c r="AQ103"/>
  <c r="AO103"/>
  <c r="AM103"/>
  <c r="AU103" s="1"/>
  <c r="AA103"/>
  <c r="AR103"/>
  <c r="AP103"/>
  <c r="AN103"/>
  <c r="AV103" s="1"/>
  <c r="AL103"/>
  <c r="AT103" s="1"/>
  <c r="AD103"/>
  <c r="AW99"/>
  <c r="AS99"/>
  <c r="AQ99"/>
  <c r="AO99"/>
  <c r="AM99"/>
  <c r="AU99" s="1"/>
  <c r="AA99"/>
  <c r="AR99"/>
  <c r="AP99"/>
  <c r="AN99"/>
  <c r="AV99" s="1"/>
  <c r="AL99"/>
  <c r="AT99" s="1"/>
  <c r="AD99"/>
  <c r="AW95"/>
  <c r="AS95"/>
  <c r="AQ95"/>
  <c r="AO95"/>
  <c r="AM95"/>
  <c r="AU95" s="1"/>
  <c r="AA95"/>
  <c r="AR95"/>
  <c r="AP95"/>
  <c r="AN95"/>
  <c r="AV95" s="1"/>
  <c r="AL95"/>
  <c r="AT95" s="1"/>
  <c r="AD95"/>
  <c r="AW93"/>
  <c r="AS93"/>
  <c r="AQ93"/>
  <c r="AO93"/>
  <c r="AM93"/>
  <c r="AU93" s="1"/>
  <c r="AA93"/>
  <c r="AP93"/>
  <c r="AL93"/>
  <c r="AD93"/>
  <c r="AR93"/>
  <c r="AN93"/>
  <c r="AV93" s="1"/>
  <c r="AW91"/>
  <c r="AS91"/>
  <c r="AQ91"/>
  <c r="AO91"/>
  <c r="AM91"/>
  <c r="AU91" s="1"/>
  <c r="AA91"/>
  <c r="AP91"/>
  <c r="AL91"/>
  <c r="AT91" s="1"/>
  <c r="AD91"/>
  <c r="AR91"/>
  <c r="AN91"/>
  <c r="AW89"/>
  <c r="AS89"/>
  <c r="AQ89"/>
  <c r="AO89"/>
  <c r="AM89"/>
  <c r="AU89" s="1"/>
  <c r="AA89"/>
  <c r="AP89"/>
  <c r="AL89"/>
  <c r="AD89"/>
  <c r="AR89"/>
  <c r="AN89"/>
  <c r="AV89" s="1"/>
  <c r="AW87"/>
  <c r="AS87"/>
  <c r="AQ87"/>
  <c r="AO87"/>
  <c r="AM87"/>
  <c r="AU87" s="1"/>
  <c r="AA87"/>
  <c r="AP87"/>
  <c r="AL87"/>
  <c r="AT87" s="1"/>
  <c r="AD87"/>
  <c r="AR87"/>
  <c r="AN87"/>
  <c r="AC17" i="29"/>
  <c r="AB17"/>
  <c r="Z17"/>
  <c r="W17" s="1"/>
  <c r="U17" s="1"/>
  <c r="AB15"/>
  <c r="AC15" s="1"/>
  <c r="AR84" i="28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W114" i="27"/>
  <c r="AS114"/>
  <c r="AQ114"/>
  <c r="AO114"/>
  <c r="AM114"/>
  <c r="AU114" s="1"/>
  <c r="AA114"/>
  <c r="AR114"/>
  <c r="AN114"/>
  <c r="AV114" s="1"/>
  <c r="AP114"/>
  <c r="AL114"/>
  <c r="AT114" s="1"/>
  <c r="AD114"/>
  <c r="AW112"/>
  <c r="AS112"/>
  <c r="AQ112"/>
  <c r="AO112"/>
  <c r="AM112"/>
  <c r="AU112" s="1"/>
  <c r="AA112"/>
  <c r="AR112"/>
  <c r="AN112"/>
  <c r="AP112"/>
  <c r="AL112"/>
  <c r="AD112"/>
  <c r="AW110"/>
  <c r="AS110"/>
  <c r="AQ110"/>
  <c r="AO110"/>
  <c r="AM110"/>
  <c r="AU110" s="1"/>
  <c r="AA110"/>
  <c r="AR110"/>
  <c r="AN110"/>
  <c r="AV110" s="1"/>
  <c r="AP110"/>
  <c r="AL110"/>
  <c r="AT110" s="1"/>
  <c r="AD110"/>
  <c r="AW108"/>
  <c r="AS108"/>
  <c r="AQ108"/>
  <c r="AO108"/>
  <c r="AM108"/>
  <c r="AU108" s="1"/>
  <c r="AA108"/>
  <c r="AR108"/>
  <c r="AN108"/>
  <c r="AP108"/>
  <c r="AD108"/>
  <c r="AL108"/>
  <c r="AT108" s="1"/>
  <c r="AR85" i="28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W26"/>
  <c r="AS26"/>
  <c r="AQ26"/>
  <c r="AO26"/>
  <c r="AM26"/>
  <c r="AU26" s="1"/>
  <c r="AA26"/>
  <c r="AP26"/>
  <c r="AL26"/>
  <c r="AD26"/>
  <c r="AR26"/>
  <c r="AN26"/>
  <c r="AV26" s="1"/>
  <c r="AW24"/>
  <c r="AS24"/>
  <c r="AQ24"/>
  <c r="AO24"/>
  <c r="AM24"/>
  <c r="AU24" s="1"/>
  <c r="AA24"/>
  <c r="AP24"/>
  <c r="AL24"/>
  <c r="AT24" s="1"/>
  <c r="AD24"/>
  <c r="AR24"/>
  <c r="AN24"/>
  <c r="AW22"/>
  <c r="AS22"/>
  <c r="AQ22"/>
  <c r="AO22"/>
  <c r="AM22"/>
  <c r="AU22" s="1"/>
  <c r="AA22"/>
  <c r="AP22"/>
  <c r="AL22"/>
  <c r="AD22"/>
  <c r="AR22"/>
  <c r="AN22"/>
  <c r="AV22" s="1"/>
  <c r="AW20"/>
  <c r="AS20"/>
  <c r="AQ20"/>
  <c r="AO20"/>
  <c r="AM20"/>
  <c r="AU20" s="1"/>
  <c r="AA20"/>
  <c r="AP20"/>
  <c r="AL20"/>
  <c r="AT20" s="1"/>
  <c r="AD20"/>
  <c r="AR20"/>
  <c r="AN20"/>
  <c r="AW18"/>
  <c r="AS18"/>
  <c r="AQ18"/>
  <c r="AO18"/>
  <c r="AM18"/>
  <c r="AU18" s="1"/>
  <c r="AA18"/>
  <c r="AP18"/>
  <c r="AL18"/>
  <c r="AD18"/>
  <c r="AR18"/>
  <c r="AN18"/>
  <c r="AV18" s="1"/>
  <c r="AR27" i="27"/>
  <c r="AP27"/>
  <c r="AN27"/>
  <c r="AV27" s="1"/>
  <c r="AL27"/>
  <c r="AT27" s="1"/>
  <c r="AW27"/>
  <c r="AS27"/>
  <c r="AO27"/>
  <c r="AA27"/>
  <c r="AQ27"/>
  <c r="AM27"/>
  <c r="AU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2" i="26"/>
  <c r="AS112"/>
  <c r="AQ112"/>
  <c r="AO112"/>
  <c r="AM112"/>
  <c r="AU112" s="1"/>
  <c r="AA112"/>
  <c r="AR112"/>
  <c r="AP112"/>
  <c r="AN112"/>
  <c r="AV112" s="1"/>
  <c r="AL112"/>
  <c r="AT112" s="1"/>
  <c r="AD112"/>
  <c r="AW108"/>
  <c r="AS108"/>
  <c r="AQ108"/>
  <c r="AO108"/>
  <c r="AM108"/>
  <c r="AU108" s="1"/>
  <c r="AA108"/>
  <c r="AR108"/>
  <c r="AP108"/>
  <c r="AN108"/>
  <c r="AV108" s="1"/>
  <c r="AL108"/>
  <c r="AT108" s="1"/>
  <c r="AD108"/>
  <c r="AW104"/>
  <c r="AS104"/>
  <c r="AQ104"/>
  <c r="AO104"/>
  <c r="AM104"/>
  <c r="AU104" s="1"/>
  <c r="AA104"/>
  <c r="AR104"/>
  <c r="AP104"/>
  <c r="AN104"/>
  <c r="AV104" s="1"/>
  <c r="AL104"/>
  <c r="AT104" s="1"/>
  <c r="AD104"/>
  <c r="AW100"/>
  <c r="AS100"/>
  <c r="AQ100"/>
  <c r="AO100"/>
  <c r="AM100"/>
  <c r="AU100" s="1"/>
  <c r="AA100"/>
  <c r="AR100"/>
  <c r="AP100"/>
  <c r="AN100"/>
  <c r="AV100" s="1"/>
  <c r="AL100"/>
  <c r="AT100" s="1"/>
  <c r="AD100"/>
  <c r="AW96"/>
  <c r="AS96"/>
  <c r="AQ96"/>
  <c r="AO96"/>
  <c r="AM96"/>
  <c r="AU96" s="1"/>
  <c r="AA96"/>
  <c r="AR96"/>
  <c r="AP96"/>
  <c r="AN96"/>
  <c r="AV96" s="1"/>
  <c r="AL96"/>
  <c r="AT96" s="1"/>
  <c r="AD96"/>
  <c r="AW9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32"/>
  <c r="AS32"/>
  <c r="AQ32"/>
  <c r="AO32"/>
  <c r="AM32"/>
  <c r="AU32" s="1"/>
  <c r="AA32"/>
  <c r="AR32"/>
  <c r="AP32"/>
  <c r="AN32"/>
  <c r="AV32" s="1"/>
  <c r="AL32"/>
  <c r="AT32" s="1"/>
  <c r="AD32"/>
  <c r="AW28"/>
  <c r="AS28"/>
  <c r="AQ28"/>
  <c r="AO28"/>
  <c r="AM28"/>
  <c r="AU28" s="1"/>
  <c r="AA28"/>
  <c r="AR28"/>
  <c r="AP28"/>
  <c r="AN28"/>
  <c r="AV28" s="1"/>
  <c r="AL28"/>
  <c r="AT28" s="1"/>
  <c r="AD28"/>
  <c r="AW24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24" i="27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113" i="26"/>
  <c r="AS113"/>
  <c r="AQ113"/>
  <c r="AO113"/>
  <c r="AM113"/>
  <c r="AU113" s="1"/>
  <c r="AA113"/>
  <c r="AR113"/>
  <c r="AP113"/>
  <c r="AN113"/>
  <c r="AV113" s="1"/>
  <c r="AL113"/>
  <c r="AT113" s="1"/>
  <c r="AD113"/>
  <c r="AW109"/>
  <c r="AS109"/>
  <c r="AQ109"/>
  <c r="AO109"/>
  <c r="AM109"/>
  <c r="AU109" s="1"/>
  <c r="AA109"/>
  <c r="AR109"/>
  <c r="AP109"/>
  <c r="AN109"/>
  <c r="AV109" s="1"/>
  <c r="AL109"/>
  <c r="AT109" s="1"/>
  <c r="AD109"/>
  <c r="AW105"/>
  <c r="AS105"/>
  <c r="AQ105"/>
  <c r="AO105"/>
  <c r="AM105"/>
  <c r="AU105" s="1"/>
  <c r="AA105"/>
  <c r="AR105"/>
  <c r="AP105"/>
  <c r="AN105"/>
  <c r="AV105" s="1"/>
  <c r="AL105"/>
  <c r="AT105" s="1"/>
  <c r="AD105"/>
  <c r="AW101"/>
  <c r="AS101"/>
  <c r="AQ101"/>
  <c r="AO101"/>
  <c r="AM101"/>
  <c r="AU101" s="1"/>
  <c r="AA101"/>
  <c r="AR101"/>
  <c r="AP101"/>
  <c r="AN101"/>
  <c r="AV101" s="1"/>
  <c r="AL101"/>
  <c r="AT101" s="1"/>
  <c r="AD101"/>
  <c r="AW97"/>
  <c r="AS97"/>
  <c r="AQ97"/>
  <c r="AO97"/>
  <c r="AM97"/>
  <c r="AU97" s="1"/>
  <c r="AA97"/>
  <c r="AR97"/>
  <c r="AP97"/>
  <c r="AN97"/>
  <c r="AV97" s="1"/>
  <c r="AL97"/>
  <c r="AT97" s="1"/>
  <c r="AD97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3"/>
  <c r="AS33"/>
  <c r="AQ33"/>
  <c r="AO33"/>
  <c r="AM33"/>
  <c r="AU33" s="1"/>
  <c r="AA33"/>
  <c r="AR33"/>
  <c r="AP33"/>
  <c r="AN33"/>
  <c r="AV33" s="1"/>
  <c r="AL33"/>
  <c r="AT33" s="1"/>
  <c r="AD33"/>
  <c r="AW29"/>
  <c r="AS29"/>
  <c r="AQ29"/>
  <c r="AO29"/>
  <c r="AM29"/>
  <c r="AU29" s="1"/>
  <c r="AA29"/>
  <c r="AR29"/>
  <c r="AP29"/>
  <c r="AN29"/>
  <c r="AV29" s="1"/>
  <c r="AL29"/>
  <c r="AT29" s="1"/>
  <c r="AD29"/>
  <c r="AW25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3" i="25"/>
  <c r="AS113"/>
  <c r="AQ113"/>
  <c r="AO113"/>
  <c r="AM113"/>
  <c r="AU113" s="1"/>
  <c r="AA113"/>
  <c r="AP113"/>
  <c r="AL113"/>
  <c r="AD113"/>
  <c r="AR113"/>
  <c r="AN113"/>
  <c r="AV113" s="1"/>
  <c r="AW111"/>
  <c r="AS111"/>
  <c r="AQ111"/>
  <c r="AO111"/>
  <c r="AM111"/>
  <c r="AU111" s="1"/>
  <c r="AA111"/>
  <c r="AP111"/>
  <c r="AL111"/>
  <c r="AT111" s="1"/>
  <c r="AD111"/>
  <c r="AR111"/>
  <c r="AN111"/>
  <c r="AW109"/>
  <c r="AS109"/>
  <c r="AQ109"/>
  <c r="AO109"/>
  <c r="AM109"/>
  <c r="AU109" s="1"/>
  <c r="AA109"/>
  <c r="AP109"/>
  <c r="AL109"/>
  <c r="AD109"/>
  <c r="AR109"/>
  <c r="AN109"/>
  <c r="AV109" s="1"/>
  <c r="AW107"/>
  <c r="AS107"/>
  <c r="AQ107"/>
  <c r="AO107"/>
  <c r="AM107"/>
  <c r="AU107" s="1"/>
  <c r="AA107"/>
  <c r="AP107"/>
  <c r="AL107"/>
  <c r="AT107" s="1"/>
  <c r="AD107"/>
  <c r="AR107"/>
  <c r="AN107"/>
  <c r="AW105"/>
  <c r="AS105"/>
  <c r="AQ105"/>
  <c r="AO105"/>
  <c r="AM105"/>
  <c r="AU105" s="1"/>
  <c r="AA105"/>
  <c r="AP105"/>
  <c r="AL105"/>
  <c r="AD105"/>
  <c r="AR105"/>
  <c r="AN105"/>
  <c r="AV105" s="1"/>
  <c r="AW103"/>
  <c r="AS103"/>
  <c r="AQ103"/>
  <c r="AO103"/>
  <c r="AM103"/>
  <c r="AU103" s="1"/>
  <c r="AA103"/>
  <c r="AP103"/>
  <c r="AL103"/>
  <c r="AT103" s="1"/>
  <c r="AD103"/>
  <c r="AR103"/>
  <c r="AN103"/>
  <c r="AW101"/>
  <c r="AS101"/>
  <c r="AQ101"/>
  <c r="AO101"/>
  <c r="AM101"/>
  <c r="AU101" s="1"/>
  <c r="AA101"/>
  <c r="AP101"/>
  <c r="AL101"/>
  <c r="AD101"/>
  <c r="AR101"/>
  <c r="AN101"/>
  <c r="AV101" s="1"/>
  <c r="AW99"/>
  <c r="AS99"/>
  <c r="AQ99"/>
  <c r="AO99"/>
  <c r="AM99"/>
  <c r="AU99" s="1"/>
  <c r="AA99"/>
  <c r="AP99"/>
  <c r="AL99"/>
  <c r="AT99" s="1"/>
  <c r="AD99"/>
  <c r="AR99"/>
  <c r="AN99"/>
  <c r="AW97"/>
  <c r="AS97"/>
  <c r="AQ97"/>
  <c r="AO97"/>
  <c r="AM97"/>
  <c r="AU97" s="1"/>
  <c r="AA97"/>
  <c r="AP97"/>
  <c r="AL97"/>
  <c r="AD97"/>
  <c r="AR97"/>
  <c r="AN97"/>
  <c r="AV97" s="1"/>
  <c r="AW95"/>
  <c r="AS95"/>
  <c r="AQ95"/>
  <c r="AO95"/>
  <c r="AM95"/>
  <c r="AU95" s="1"/>
  <c r="AA95"/>
  <c r="AP95"/>
  <c r="AL95"/>
  <c r="AT95" s="1"/>
  <c r="AD95"/>
  <c r="AR95"/>
  <c r="AN95"/>
  <c r="AW87" i="26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W31"/>
  <c r="AS31"/>
  <c r="AQ31"/>
  <c r="AO31"/>
  <c r="AM31"/>
  <c r="AU31" s="1"/>
  <c r="AA31"/>
  <c r="AR31"/>
  <c r="AP31"/>
  <c r="AN31"/>
  <c r="AV31" s="1"/>
  <c r="AL31"/>
  <c r="AT31" s="1"/>
  <c r="AD31"/>
  <c r="AW27"/>
  <c r="AS27"/>
  <c r="AQ27"/>
  <c r="AO27"/>
  <c r="AM27"/>
  <c r="AU27" s="1"/>
  <c r="AA27"/>
  <c r="AR27"/>
  <c r="AP27"/>
  <c r="AN27"/>
  <c r="AV27" s="1"/>
  <c r="AL27"/>
  <c r="AT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4" i="25"/>
  <c r="AS114"/>
  <c r="AQ114"/>
  <c r="AO114"/>
  <c r="AM114"/>
  <c r="AU114" s="1"/>
  <c r="AA114"/>
  <c r="AP114"/>
  <c r="AL114"/>
  <c r="AD114"/>
  <c r="AR114"/>
  <c r="AN114"/>
  <c r="AV114" s="1"/>
  <c r="AW112"/>
  <c r="AS112"/>
  <c r="AQ112"/>
  <c r="AO112"/>
  <c r="AM112"/>
  <c r="AU112" s="1"/>
  <c r="AA112"/>
  <c r="AP112"/>
  <c r="AL112"/>
  <c r="AT112" s="1"/>
  <c r="AD112"/>
  <c r="AR112"/>
  <c r="AN112"/>
  <c r="AW110"/>
  <c r="AS110"/>
  <c r="AQ110"/>
  <c r="AO110"/>
  <c r="AM110"/>
  <c r="AU110" s="1"/>
  <c r="AA110"/>
  <c r="AP110"/>
  <c r="AL110"/>
  <c r="AD110"/>
  <c r="AR110"/>
  <c r="AN110"/>
  <c r="AV110" s="1"/>
  <c r="AW108"/>
  <c r="AS108"/>
  <c r="AQ108"/>
  <c r="AO108"/>
  <c r="AM108"/>
  <c r="AU108" s="1"/>
  <c r="AA108"/>
  <c r="AP108"/>
  <c r="AL108"/>
  <c r="AT108" s="1"/>
  <c r="AD108"/>
  <c r="AR108"/>
  <c r="AN108"/>
  <c r="AW106"/>
  <c r="AS106"/>
  <c r="AQ106"/>
  <c r="AO106"/>
  <c r="AM106"/>
  <c r="AU106" s="1"/>
  <c r="AA106"/>
  <c r="AP106"/>
  <c r="AL106"/>
  <c r="AD106"/>
  <c r="AR106"/>
  <c r="AN106"/>
  <c r="AV106" s="1"/>
  <c r="AW104"/>
  <c r="AS104"/>
  <c r="AQ104"/>
  <c r="AO104"/>
  <c r="AM104"/>
  <c r="AU104" s="1"/>
  <c r="AA104"/>
  <c r="AP104"/>
  <c r="AL104"/>
  <c r="AT104" s="1"/>
  <c r="AD104"/>
  <c r="AR104"/>
  <c r="AN104"/>
  <c r="AW102"/>
  <c r="AS102"/>
  <c r="AQ102"/>
  <c r="AO102"/>
  <c r="AM102"/>
  <c r="AU102" s="1"/>
  <c r="AA102"/>
  <c r="AP102"/>
  <c r="AL102"/>
  <c r="AD102"/>
  <c r="AR102"/>
  <c r="AN102"/>
  <c r="AV102" s="1"/>
  <c r="AW100"/>
  <c r="AS100"/>
  <c r="AQ100"/>
  <c r="AO100"/>
  <c r="AM100"/>
  <c r="AU100" s="1"/>
  <c r="AA100"/>
  <c r="AP100"/>
  <c r="AL100"/>
  <c r="AT100" s="1"/>
  <c r="AD100"/>
  <c r="AR100"/>
  <c r="AN100"/>
  <c r="AW98"/>
  <c r="AS98"/>
  <c r="AQ98"/>
  <c r="AO98"/>
  <c r="AM98"/>
  <c r="AU98" s="1"/>
  <c r="AA98"/>
  <c r="AP98"/>
  <c r="AL98"/>
  <c r="AD98"/>
  <c r="AR98"/>
  <c r="AN98"/>
  <c r="AV98" s="1"/>
  <c r="AW96"/>
  <c r="AS96"/>
  <c r="AQ96"/>
  <c r="AO96"/>
  <c r="AM96"/>
  <c r="AU96" s="1"/>
  <c r="AA96"/>
  <c r="AP96"/>
  <c r="AL96"/>
  <c r="AT96" s="1"/>
  <c r="AD96"/>
  <c r="AR96"/>
  <c r="AN96"/>
  <c r="AC17" i="27"/>
  <c r="AB17"/>
  <c r="Z17"/>
  <c r="W17" s="1"/>
  <c r="U17" s="1"/>
  <c r="AB15"/>
  <c r="AC15" s="1"/>
  <c r="AW93" i="25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3"/>
  <c r="AS33"/>
  <c r="AQ33"/>
  <c r="AO33"/>
  <c r="AM33"/>
  <c r="AU33" s="1"/>
  <c r="AA33"/>
  <c r="AR33"/>
  <c r="AP33"/>
  <c r="AN33"/>
  <c r="AV33" s="1"/>
  <c r="AL33"/>
  <c r="AT33" s="1"/>
  <c r="AD33"/>
  <c r="AW29"/>
  <c r="AS29"/>
  <c r="AQ29"/>
  <c r="AO29"/>
  <c r="AM29"/>
  <c r="AU29" s="1"/>
  <c r="AA29"/>
  <c r="AR29"/>
  <c r="AP29"/>
  <c r="AN29"/>
  <c r="AV29" s="1"/>
  <c r="AL29"/>
  <c r="AT29" s="1"/>
  <c r="AD29"/>
  <c r="AW25"/>
  <c r="AS25"/>
  <c r="AQ25"/>
  <c r="AO25"/>
  <c r="AM25"/>
  <c r="AU25" s="1"/>
  <c r="AA25"/>
  <c r="AR25"/>
  <c r="AP25"/>
  <c r="AN25"/>
  <c r="AV25" s="1"/>
  <c r="AL25"/>
  <c r="AT25" s="1"/>
  <c r="AD25"/>
  <c r="AW21"/>
  <c r="AS21"/>
  <c r="AQ21"/>
  <c r="AO21"/>
  <c r="AM21"/>
  <c r="AU21" s="1"/>
  <c r="AA21"/>
  <c r="AR21"/>
  <c r="AP21"/>
  <c r="AN21"/>
  <c r="AV21" s="1"/>
  <c r="AL21"/>
  <c r="AT21" s="1"/>
  <c r="AD21"/>
  <c r="AW114" i="24"/>
  <c r="AS114"/>
  <c r="AQ114"/>
  <c r="AO114"/>
  <c r="AM114"/>
  <c r="AU114" s="1"/>
  <c r="AA114"/>
  <c r="AR114"/>
  <c r="AP114"/>
  <c r="AN114"/>
  <c r="AV114" s="1"/>
  <c r="AL114"/>
  <c r="AT114" s="1"/>
  <c r="AD114"/>
  <c r="AW110"/>
  <c r="AS110"/>
  <c r="AQ110"/>
  <c r="AO110"/>
  <c r="AM110"/>
  <c r="AU110" s="1"/>
  <c r="AA110"/>
  <c r="AR110"/>
  <c r="AP110"/>
  <c r="AN110"/>
  <c r="AV110" s="1"/>
  <c r="AL110"/>
  <c r="AT110" s="1"/>
  <c r="AD110"/>
  <c r="AW106"/>
  <c r="AS106"/>
  <c r="AQ106"/>
  <c r="AO106"/>
  <c r="AM106"/>
  <c r="AU106" s="1"/>
  <c r="AA106"/>
  <c r="AR106"/>
  <c r="AP106"/>
  <c r="AN106"/>
  <c r="AV106" s="1"/>
  <c r="AL106"/>
  <c r="AT106" s="1"/>
  <c r="AD106"/>
  <c r="AW102"/>
  <c r="AS102"/>
  <c r="AQ102"/>
  <c r="AO102"/>
  <c r="AM102"/>
  <c r="AU102" s="1"/>
  <c r="AA102"/>
  <c r="AR102"/>
  <c r="AP102"/>
  <c r="AN102"/>
  <c r="AV102" s="1"/>
  <c r="AL102"/>
  <c r="AT102" s="1"/>
  <c r="AD102"/>
  <c r="AW98"/>
  <c r="AS98"/>
  <c r="AQ98"/>
  <c r="AO98"/>
  <c r="AM98"/>
  <c r="AU98" s="1"/>
  <c r="AA98"/>
  <c r="AR98"/>
  <c r="AP98"/>
  <c r="AN98"/>
  <c r="AV98" s="1"/>
  <c r="AL98"/>
  <c r="AT98" s="1"/>
  <c r="AD98"/>
  <c r="AW94"/>
  <c r="AS94"/>
  <c r="AQ94"/>
  <c r="AO94"/>
  <c r="AM94"/>
  <c r="AU94" s="1"/>
  <c r="AA94"/>
  <c r="AR94"/>
  <c r="AP94"/>
  <c r="AN94"/>
  <c r="AV94" s="1"/>
  <c r="AL94"/>
  <c r="AT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W34"/>
  <c r="AS34"/>
  <c r="AQ34"/>
  <c r="AO34"/>
  <c r="AM34"/>
  <c r="AU34" s="1"/>
  <c r="AA34"/>
  <c r="AR34"/>
  <c r="AP34"/>
  <c r="AN34"/>
  <c r="AV34" s="1"/>
  <c r="AL34"/>
  <c r="AT34" s="1"/>
  <c r="AD34"/>
  <c r="AW30"/>
  <c r="AS30"/>
  <c r="AQ30"/>
  <c r="AO30"/>
  <c r="AM30"/>
  <c r="AU30" s="1"/>
  <c r="AA30"/>
  <c r="AR30"/>
  <c r="AP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N24"/>
  <c r="AP24"/>
  <c r="AL24"/>
  <c r="AD24"/>
  <c r="AW22"/>
  <c r="AS22"/>
  <c r="AQ22"/>
  <c r="AO22"/>
  <c r="AM22"/>
  <c r="AU22" s="1"/>
  <c r="AA22"/>
  <c r="AR22"/>
  <c r="AN22"/>
  <c r="AV22" s="1"/>
  <c r="AP22"/>
  <c r="AL22"/>
  <c r="AT22" s="1"/>
  <c r="AD22"/>
  <c r="AW20"/>
  <c r="AS20"/>
  <c r="AQ20"/>
  <c r="AO20"/>
  <c r="AM20"/>
  <c r="AU20" s="1"/>
  <c r="AA20"/>
  <c r="AR20"/>
  <c r="AN20"/>
  <c r="AP20"/>
  <c r="AL20"/>
  <c r="AD20"/>
  <c r="AW18"/>
  <c r="AS18"/>
  <c r="AQ18"/>
  <c r="AO18"/>
  <c r="AM18"/>
  <c r="AU18" s="1"/>
  <c r="AA18"/>
  <c r="AR18"/>
  <c r="AN18"/>
  <c r="AV18" s="1"/>
  <c r="AP18"/>
  <c r="AL18"/>
  <c r="AT18" s="1"/>
  <c r="AD18"/>
  <c r="AW92" i="25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32"/>
  <c r="AS32"/>
  <c r="AQ32"/>
  <c r="AO32"/>
  <c r="AM32"/>
  <c r="AU32" s="1"/>
  <c r="AA32"/>
  <c r="AR32"/>
  <c r="AP32"/>
  <c r="AN32"/>
  <c r="AV32" s="1"/>
  <c r="AL32"/>
  <c r="AT32" s="1"/>
  <c r="AD32"/>
  <c r="AW28"/>
  <c r="AS28"/>
  <c r="AQ28"/>
  <c r="AO28"/>
  <c r="AM28"/>
  <c r="AU28" s="1"/>
  <c r="AA28"/>
  <c r="AR28"/>
  <c r="AP28"/>
  <c r="AN28"/>
  <c r="AV28" s="1"/>
  <c r="AL28"/>
  <c r="AT28" s="1"/>
  <c r="AD28"/>
  <c r="AW24"/>
  <c r="AS24"/>
  <c r="AQ24"/>
  <c r="AO24"/>
  <c r="AM24"/>
  <c r="AU24" s="1"/>
  <c r="AA24"/>
  <c r="AR24"/>
  <c r="AP24"/>
  <c r="AN24"/>
  <c r="AV24" s="1"/>
  <c r="AL24"/>
  <c r="AT24" s="1"/>
  <c r="AD24"/>
  <c r="AW20"/>
  <c r="AS20"/>
  <c r="AQ20"/>
  <c r="AO20"/>
  <c r="AM20"/>
  <c r="AU20" s="1"/>
  <c r="AA20"/>
  <c r="AR20"/>
  <c r="AP20"/>
  <c r="AN20"/>
  <c r="AV20" s="1"/>
  <c r="AL20"/>
  <c r="AT20" s="1"/>
  <c r="AD20"/>
  <c r="AW113" i="24"/>
  <c r="AS113"/>
  <c r="AQ113"/>
  <c r="AO113"/>
  <c r="AM113"/>
  <c r="AU113" s="1"/>
  <c r="AA113"/>
  <c r="AR113"/>
  <c r="AP113"/>
  <c r="AN113"/>
  <c r="AV113" s="1"/>
  <c r="AL113"/>
  <c r="AT113" s="1"/>
  <c r="AD113"/>
  <c r="AW109"/>
  <c r="AS109"/>
  <c r="AQ109"/>
  <c r="AO109"/>
  <c r="AM109"/>
  <c r="AU109" s="1"/>
  <c r="AA109"/>
  <c r="AR109"/>
  <c r="AP109"/>
  <c r="AN109"/>
  <c r="AV109" s="1"/>
  <c r="AL109"/>
  <c r="AT109" s="1"/>
  <c r="AD109"/>
  <c r="AW105"/>
  <c r="AS105"/>
  <c r="AQ105"/>
  <c r="AO105"/>
  <c r="AM105"/>
  <c r="AU105" s="1"/>
  <c r="AA105"/>
  <c r="AR105"/>
  <c r="AP105"/>
  <c r="AN105"/>
  <c r="AV105" s="1"/>
  <c r="AL105"/>
  <c r="AT105" s="1"/>
  <c r="AD105"/>
  <c r="AW101"/>
  <c r="AS101"/>
  <c r="AQ101"/>
  <c r="AO101"/>
  <c r="AM101"/>
  <c r="AU101" s="1"/>
  <c r="AA101"/>
  <c r="AR101"/>
  <c r="AP101"/>
  <c r="AN101"/>
  <c r="AV101" s="1"/>
  <c r="AL101"/>
  <c r="AT101" s="1"/>
  <c r="AD101"/>
  <c r="AW97"/>
  <c r="AS97"/>
  <c r="AQ97"/>
  <c r="AO97"/>
  <c r="AM97"/>
  <c r="AU97" s="1"/>
  <c r="AA97"/>
  <c r="AR97"/>
  <c r="AP97"/>
  <c r="AN97"/>
  <c r="AV97" s="1"/>
  <c r="AL97"/>
  <c r="AT97" s="1"/>
  <c r="AD97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73"/>
  <c r="AS73"/>
  <c r="AQ73"/>
  <c r="AO73"/>
  <c r="AM73"/>
  <c r="AU73" s="1"/>
  <c r="AA73"/>
  <c r="AR73"/>
  <c r="AP73"/>
  <c r="AN73"/>
  <c r="AV73" s="1"/>
  <c r="AL73"/>
  <c r="AT73" s="1"/>
  <c r="AD73"/>
  <c r="AW69"/>
  <c r="AS69"/>
  <c r="AQ69"/>
  <c r="AO69"/>
  <c r="AM69"/>
  <c r="AU69" s="1"/>
  <c r="AA69"/>
  <c r="AR69"/>
  <c r="AP69"/>
  <c r="AN69"/>
  <c r="AV69" s="1"/>
  <c r="AL69"/>
  <c r="AT69" s="1"/>
  <c r="AD69"/>
  <c r="AW65"/>
  <c r="AS65"/>
  <c r="AQ65"/>
  <c r="AO65"/>
  <c r="AM65"/>
  <c r="AU65" s="1"/>
  <c r="AA65"/>
  <c r="AR65"/>
  <c r="AP65"/>
  <c r="AN65"/>
  <c r="AV65" s="1"/>
  <c r="AL65"/>
  <c r="AT65" s="1"/>
  <c r="AD65"/>
  <c r="AW61"/>
  <c r="AS61"/>
  <c r="AQ61"/>
  <c r="AO61"/>
  <c r="AM61"/>
  <c r="AU61" s="1"/>
  <c r="AA61"/>
  <c r="AR61"/>
  <c r="AP61"/>
  <c r="AN61"/>
  <c r="AV61" s="1"/>
  <c r="AL61"/>
  <c r="AT61" s="1"/>
  <c r="AD61"/>
  <c r="AW57"/>
  <c r="AS57"/>
  <c r="AQ57"/>
  <c r="AO57"/>
  <c r="AM57"/>
  <c r="AU57" s="1"/>
  <c r="AA57"/>
  <c r="AR57"/>
  <c r="AP57"/>
  <c r="AN57"/>
  <c r="AV57" s="1"/>
  <c r="AL57"/>
  <c r="AT57" s="1"/>
  <c r="AD57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3"/>
  <c r="AS33"/>
  <c r="AQ33"/>
  <c r="AO33"/>
  <c r="AM33"/>
  <c r="AU33" s="1"/>
  <c r="AA33"/>
  <c r="AR33"/>
  <c r="AP33"/>
  <c r="AN33"/>
  <c r="AV33" s="1"/>
  <c r="AL33"/>
  <c r="AT33" s="1"/>
  <c r="AD33"/>
  <c r="AW29"/>
  <c r="AS29"/>
  <c r="AQ29"/>
  <c r="AO29"/>
  <c r="AM29"/>
  <c r="AU29" s="1"/>
  <c r="AA29"/>
  <c r="AR29"/>
  <c r="AP29"/>
  <c r="AN29"/>
  <c r="AV29" s="1"/>
  <c r="AL29"/>
  <c r="AT29" s="1"/>
  <c r="AD29"/>
  <c r="AW114" i="23"/>
  <c r="AS114"/>
  <c r="AQ114"/>
  <c r="AO114"/>
  <c r="AM114"/>
  <c r="AU114" s="1"/>
  <c r="AA114"/>
  <c r="AP114"/>
  <c r="AL114"/>
  <c r="AT114" s="1"/>
  <c r="AD114"/>
  <c r="AR114"/>
  <c r="AN114"/>
  <c r="AW112"/>
  <c r="AS112"/>
  <c r="AQ112"/>
  <c r="AO112"/>
  <c r="AM112"/>
  <c r="AU112" s="1"/>
  <c r="AA112"/>
  <c r="AP112"/>
  <c r="AL112"/>
  <c r="AD112"/>
  <c r="AR112"/>
  <c r="AN112"/>
  <c r="AV112" s="1"/>
  <c r="AW110"/>
  <c r="AS110"/>
  <c r="AQ110"/>
  <c r="AO110"/>
  <c r="AM110"/>
  <c r="AU110" s="1"/>
  <c r="AA110"/>
  <c r="AP110"/>
  <c r="AL110"/>
  <c r="AT110" s="1"/>
  <c r="AD110"/>
  <c r="AR110"/>
  <c r="AN110"/>
  <c r="AC16" i="25"/>
  <c r="AB16"/>
  <c r="Z16"/>
  <c r="W16" s="1"/>
  <c r="U16" s="1"/>
  <c r="AR105" i="23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22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B16"/>
  <c r="Z16" s="1"/>
  <c r="W16" s="1"/>
  <c r="U16" s="1"/>
  <c r="AC16"/>
  <c r="AR108" i="23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22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R89"/>
  <c r="AP89"/>
  <c r="AN89"/>
  <c r="AV89" s="1"/>
  <c r="AL89"/>
  <c r="AT89" s="1"/>
  <c r="AD89"/>
  <c r="AW89"/>
  <c r="AS89"/>
  <c r="AQ89"/>
  <c r="AO89"/>
  <c r="AM89"/>
  <c r="AU89" s="1"/>
  <c r="AA89"/>
  <c r="AR85"/>
  <c r="AP85"/>
  <c r="AN85"/>
  <c r="AV85" s="1"/>
  <c r="AL85"/>
  <c r="AT85" s="1"/>
  <c r="AD85"/>
  <c r="AW85"/>
  <c r="AS85"/>
  <c r="AQ85"/>
  <c r="AO85"/>
  <c r="AM85"/>
  <c r="AU85" s="1"/>
  <c r="AA85"/>
  <c r="AR81"/>
  <c r="AP81"/>
  <c r="AN81"/>
  <c r="AV81" s="1"/>
  <c r="AL81"/>
  <c r="AT81" s="1"/>
  <c r="AD81"/>
  <c r="AW81"/>
  <c r="AS81"/>
  <c r="AQ81"/>
  <c r="AO81"/>
  <c r="AM81"/>
  <c r="AU81" s="1"/>
  <c r="AA81"/>
  <c r="AR77"/>
  <c r="AP77"/>
  <c r="AN77"/>
  <c r="AV77" s="1"/>
  <c r="AL77"/>
  <c r="AT77" s="1"/>
  <c r="AD77"/>
  <c r="AW77"/>
  <c r="AS77"/>
  <c r="AQ77"/>
  <c r="AO77"/>
  <c r="AM77"/>
  <c r="AU77" s="1"/>
  <c r="AA77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B17" i="23"/>
  <c r="AB15"/>
  <c r="Z15"/>
  <c r="W15" s="1"/>
  <c r="U15" s="1"/>
  <c r="AC15"/>
  <c r="AU106" i="27"/>
  <c r="AB106" s="1"/>
  <c r="AU105"/>
  <c r="AB105" s="1"/>
  <c r="AU104"/>
  <c r="AB104" s="1"/>
  <c r="AU103"/>
  <c r="AB103" s="1"/>
  <c r="AU102"/>
  <c r="AB102" s="1"/>
  <c r="AU101"/>
  <c r="AB101" s="1"/>
  <c r="AU100"/>
  <c r="AB100" s="1"/>
  <c r="AU99"/>
  <c r="AB99" s="1"/>
  <c r="AU98"/>
  <c r="AB98" s="1"/>
  <c r="AU97"/>
  <c r="AB97" s="1"/>
  <c r="AU96"/>
  <c r="AB96" s="1"/>
  <c r="AU95"/>
  <c r="AB95" s="1"/>
  <c r="AU94"/>
  <c r="AB94" s="1"/>
  <c r="AU93"/>
  <c r="AB93" s="1"/>
  <c r="AU92"/>
  <c r="AB92" s="1"/>
  <c r="AU91"/>
  <c r="AB91" s="1"/>
  <c r="AU90"/>
  <c r="AU89"/>
  <c r="AU88"/>
  <c r="AU87"/>
  <c r="AU86"/>
  <c r="AU85"/>
  <c r="AU84"/>
  <c r="AU83"/>
  <c r="AU82"/>
  <c r="AU81"/>
  <c r="AU80"/>
  <c r="AU79"/>
  <c r="AU78"/>
  <c r="AU77"/>
  <c r="AU76"/>
  <c r="AU75"/>
  <c r="AU74"/>
  <c r="AU73"/>
  <c r="AU72"/>
  <c r="AU71"/>
  <c r="AU70"/>
  <c r="AU69"/>
  <c r="AU68"/>
  <c r="AU67"/>
  <c r="AU66"/>
  <c r="AU65"/>
  <c r="AU64"/>
  <c r="AU63"/>
  <c r="AU62"/>
  <c r="AU61"/>
  <c r="AU60"/>
  <c r="AU59"/>
  <c r="AU58"/>
  <c r="AU57"/>
  <c r="AU56"/>
  <c r="AU55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V17" i="24"/>
  <c r="AV16"/>
  <c r="AV15"/>
  <c r="AB90" i="27"/>
  <c r="AC90"/>
  <c r="AB89"/>
  <c r="Z89"/>
  <c r="W89" s="1"/>
  <c r="U89" s="1"/>
  <c r="AC89"/>
  <c r="AB88"/>
  <c r="AB87"/>
  <c r="Z87"/>
  <c r="W87" s="1"/>
  <c r="U87" s="1"/>
  <c r="AC87"/>
  <c r="AB86"/>
  <c r="AC86"/>
  <c r="AB85"/>
  <c r="Z85"/>
  <c r="W85" s="1"/>
  <c r="U85" s="1"/>
  <c r="AC85"/>
  <c r="AB84"/>
  <c r="AB83"/>
  <c r="Z83"/>
  <c r="W83" s="1"/>
  <c r="U83" s="1"/>
  <c r="AC83"/>
  <c r="AB82"/>
  <c r="AC82"/>
  <c r="AB81"/>
  <c r="Z81"/>
  <c r="W81" s="1"/>
  <c r="U81" s="1"/>
  <c r="AC81"/>
  <c r="AB80"/>
  <c r="AB79"/>
  <c r="Z79"/>
  <c r="W79" s="1"/>
  <c r="U79" s="1"/>
  <c r="AC79"/>
  <c r="AB78"/>
  <c r="AC78"/>
  <c r="AB77"/>
  <c r="Z77"/>
  <c r="W77" s="1"/>
  <c r="U77" s="1"/>
  <c r="AC77"/>
  <c r="AB76"/>
  <c r="AB75"/>
  <c r="Z75"/>
  <c r="W75" s="1"/>
  <c r="U75" s="1"/>
  <c r="AC75"/>
  <c r="AB74"/>
  <c r="AC74"/>
  <c r="AB73"/>
  <c r="Z73"/>
  <c r="W73" s="1"/>
  <c r="U73" s="1"/>
  <c r="AC73"/>
  <c r="AB72"/>
  <c r="AB71"/>
  <c r="Z71"/>
  <c r="W71" s="1"/>
  <c r="U71" s="1"/>
  <c r="AC71"/>
  <c r="AB70"/>
  <c r="AC70"/>
  <c r="AB69"/>
  <c r="Z69"/>
  <c r="W69" s="1"/>
  <c r="U69" s="1"/>
  <c r="AC69"/>
  <c r="AB68"/>
  <c r="AB67"/>
  <c r="Z67"/>
  <c r="W67" s="1"/>
  <c r="U67" s="1"/>
  <c r="AC67"/>
  <c r="AB66"/>
  <c r="AC66"/>
  <c r="AB65"/>
  <c r="Z65"/>
  <c r="W65" s="1"/>
  <c r="U65" s="1"/>
  <c r="AC65"/>
  <c r="AB64"/>
  <c r="AB63"/>
  <c r="Z63"/>
  <c r="W63" s="1"/>
  <c r="U63" s="1"/>
  <c r="AC63"/>
  <c r="AB62"/>
  <c r="AC62"/>
  <c r="AB61"/>
  <c r="Z61"/>
  <c r="W61" s="1"/>
  <c r="U61" s="1"/>
  <c r="AC61"/>
  <c r="AB60"/>
  <c r="AB59"/>
  <c r="Z59"/>
  <c r="W59" s="1"/>
  <c r="U59" s="1"/>
  <c r="AC59"/>
  <c r="AB58"/>
  <c r="AC58"/>
  <c r="AB57"/>
  <c r="Z57"/>
  <c r="W57" s="1"/>
  <c r="U57" s="1"/>
  <c r="AC57"/>
  <c r="AB56"/>
  <c r="AB55"/>
  <c r="Z55"/>
  <c r="W55" s="1"/>
  <c r="U55" s="1"/>
  <c r="AC55"/>
  <c r="AB54"/>
  <c r="AC54"/>
  <c r="AB53"/>
  <c r="Z53"/>
  <c r="W53" s="1"/>
  <c r="U53" s="1"/>
  <c r="AC53"/>
  <c r="AB52"/>
  <c r="AB51"/>
  <c r="Z51"/>
  <c r="W51" s="1"/>
  <c r="U51" s="1"/>
  <c r="AC51"/>
  <c r="AB50"/>
  <c r="AC50"/>
  <c r="AB49"/>
  <c r="Z49"/>
  <c r="W49" s="1"/>
  <c r="U49" s="1"/>
  <c r="AC49"/>
  <c r="AB48"/>
  <c r="AB47"/>
  <c r="Z47"/>
  <c r="W47" s="1"/>
  <c r="U47" s="1"/>
  <c r="AC47"/>
  <c r="AB46"/>
  <c r="AC46"/>
  <c r="AB45"/>
  <c r="Z45"/>
  <c r="W45" s="1"/>
  <c r="U45" s="1"/>
  <c r="AC45"/>
  <c r="AB44"/>
  <c r="AB43"/>
  <c r="Z43"/>
  <c r="W43" s="1"/>
  <c r="U43" s="1"/>
  <c r="AC43"/>
  <c r="AB42"/>
  <c r="AC42"/>
  <c r="AB41"/>
  <c r="Z41"/>
  <c r="W41" s="1"/>
  <c r="U41" s="1"/>
  <c r="AC41"/>
  <c r="AB40"/>
  <c r="AB39"/>
  <c r="Z39"/>
  <c r="W39" s="1"/>
  <c r="U39" s="1"/>
  <c r="AC39"/>
  <c r="AB38"/>
  <c r="AC38"/>
  <c r="AB37"/>
  <c r="Z37"/>
  <c r="W37" s="1"/>
  <c r="U37" s="1"/>
  <c r="AC37"/>
  <c r="AB36"/>
  <c r="AB35"/>
  <c r="Z35"/>
  <c r="W35" s="1"/>
  <c r="U35" s="1"/>
  <c r="AC35"/>
  <c r="AB34"/>
  <c r="AC34"/>
  <c r="AB33"/>
  <c r="Z33"/>
  <c r="W33" s="1"/>
  <c r="U33" s="1"/>
  <c r="AC33"/>
  <c r="AB32"/>
  <c r="AB31"/>
  <c r="Z31"/>
  <c r="W31" s="1"/>
  <c r="U31" s="1"/>
  <c r="AC31"/>
  <c r="AB30"/>
  <c r="AC30"/>
  <c r="AB29"/>
  <c r="Z29"/>
  <c r="W29" s="1"/>
  <c r="U29" s="1"/>
  <c r="AC29"/>
  <c r="AB28"/>
  <c r="AB16"/>
  <c r="AW91" i="25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W31"/>
  <c r="AS31"/>
  <c r="AQ31"/>
  <c r="AO31"/>
  <c r="AM31"/>
  <c r="AU31" s="1"/>
  <c r="AA31"/>
  <c r="AR31"/>
  <c r="AP31"/>
  <c r="AN31"/>
  <c r="AV31" s="1"/>
  <c r="AL31"/>
  <c r="AT31" s="1"/>
  <c r="AD31"/>
  <c r="AW27"/>
  <c r="AS27"/>
  <c r="AQ27"/>
  <c r="AO27"/>
  <c r="AM27"/>
  <c r="AU27" s="1"/>
  <c r="AA27"/>
  <c r="AR27"/>
  <c r="AP27"/>
  <c r="AN27"/>
  <c r="AV27" s="1"/>
  <c r="AL27"/>
  <c r="AT27" s="1"/>
  <c r="AD27"/>
  <c r="AW23"/>
  <c r="AS23"/>
  <c r="AQ23"/>
  <c r="AO23"/>
  <c r="AM23"/>
  <c r="AU23" s="1"/>
  <c r="AA23"/>
  <c r="AR23"/>
  <c r="AP23"/>
  <c r="AN23"/>
  <c r="AV23" s="1"/>
  <c r="AL23"/>
  <c r="AT23" s="1"/>
  <c r="AD23"/>
  <c r="AW19"/>
  <c r="AS19"/>
  <c r="AQ19"/>
  <c r="AO19"/>
  <c r="AM19"/>
  <c r="AU19" s="1"/>
  <c r="AA19"/>
  <c r="AR19"/>
  <c r="AP19"/>
  <c r="AN19"/>
  <c r="AV19" s="1"/>
  <c r="AL19"/>
  <c r="AT19" s="1"/>
  <c r="AD19"/>
  <c r="AW112" i="24"/>
  <c r="AS112"/>
  <c r="AQ112"/>
  <c r="AO112"/>
  <c r="AM112"/>
  <c r="AU112" s="1"/>
  <c r="AA112"/>
  <c r="AR112"/>
  <c r="AP112"/>
  <c r="AN112"/>
  <c r="AV112" s="1"/>
  <c r="AL112"/>
  <c r="AT112" s="1"/>
  <c r="AD112"/>
  <c r="AW108"/>
  <c r="AS108"/>
  <c r="AQ108"/>
  <c r="AO108"/>
  <c r="AM108"/>
  <c r="AU108" s="1"/>
  <c r="AA108"/>
  <c r="AR108"/>
  <c r="AP108"/>
  <c r="AN108"/>
  <c r="AV108" s="1"/>
  <c r="AL108"/>
  <c r="AT108" s="1"/>
  <c r="AD108"/>
  <c r="AW104"/>
  <c r="AS104"/>
  <c r="AQ104"/>
  <c r="AO104"/>
  <c r="AM104"/>
  <c r="AU104" s="1"/>
  <c r="AA104"/>
  <c r="AR104"/>
  <c r="AP104"/>
  <c r="AN104"/>
  <c r="AV104" s="1"/>
  <c r="AL104"/>
  <c r="AT104" s="1"/>
  <c r="AD104"/>
  <c r="AW100"/>
  <c r="AS100"/>
  <c r="AQ100"/>
  <c r="AO100"/>
  <c r="AM100"/>
  <c r="AU100" s="1"/>
  <c r="AA100"/>
  <c r="AR100"/>
  <c r="AP100"/>
  <c r="AN100"/>
  <c r="AV100" s="1"/>
  <c r="AL100"/>
  <c r="AT100" s="1"/>
  <c r="AD100"/>
  <c r="AW96"/>
  <c r="AS96"/>
  <c r="AQ96"/>
  <c r="AO96"/>
  <c r="AM96"/>
  <c r="AU96" s="1"/>
  <c r="AA96"/>
  <c r="AR96"/>
  <c r="AP96"/>
  <c r="AN96"/>
  <c r="AV96" s="1"/>
  <c r="AL96"/>
  <c r="AT96" s="1"/>
  <c r="AD96"/>
  <c r="AW9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W72"/>
  <c r="AS72"/>
  <c r="AQ72"/>
  <c r="AO72"/>
  <c r="AM72"/>
  <c r="AU72" s="1"/>
  <c r="AA72"/>
  <c r="AR72"/>
  <c r="AP72"/>
  <c r="AN72"/>
  <c r="AV72" s="1"/>
  <c r="AL72"/>
  <c r="AT72" s="1"/>
  <c r="AD72"/>
  <c r="AW68"/>
  <c r="AS68"/>
  <c r="AQ68"/>
  <c r="AO68"/>
  <c r="AM68"/>
  <c r="AU68" s="1"/>
  <c r="AA68"/>
  <c r="AR68"/>
  <c r="AP68"/>
  <c r="AN68"/>
  <c r="AV68" s="1"/>
  <c r="AL68"/>
  <c r="AT68" s="1"/>
  <c r="AD68"/>
  <c r="AW64"/>
  <c r="AS64"/>
  <c r="AQ64"/>
  <c r="AO64"/>
  <c r="AM64"/>
  <c r="AU64" s="1"/>
  <c r="AA64"/>
  <c r="AR64"/>
  <c r="AP64"/>
  <c r="AN64"/>
  <c r="AV64" s="1"/>
  <c r="AL64"/>
  <c r="AT64" s="1"/>
  <c r="AD64"/>
  <c r="AW60"/>
  <c r="AS60"/>
  <c r="AQ60"/>
  <c r="AO60"/>
  <c r="AM60"/>
  <c r="AU60" s="1"/>
  <c r="AA60"/>
  <c r="AR60"/>
  <c r="AP60"/>
  <c r="AN60"/>
  <c r="AV60" s="1"/>
  <c r="AL60"/>
  <c r="AT60" s="1"/>
  <c r="AD60"/>
  <c r="AW56"/>
  <c r="AS56"/>
  <c r="AQ56"/>
  <c r="AO56"/>
  <c r="AM56"/>
  <c r="AU56" s="1"/>
  <c r="AA56"/>
  <c r="AR56"/>
  <c r="AP56"/>
  <c r="AN56"/>
  <c r="AV56" s="1"/>
  <c r="AL56"/>
  <c r="AT56" s="1"/>
  <c r="AD56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32"/>
  <c r="AS32"/>
  <c r="AQ32"/>
  <c r="AO32"/>
  <c r="AM32"/>
  <c r="AU32" s="1"/>
  <c r="AA32"/>
  <c r="AR32"/>
  <c r="AP32"/>
  <c r="AN32"/>
  <c r="AV32" s="1"/>
  <c r="AL32"/>
  <c r="AT32" s="1"/>
  <c r="AD32"/>
  <c r="AW28"/>
  <c r="AS28"/>
  <c r="AQ28"/>
  <c r="AO28"/>
  <c r="AM28"/>
  <c r="AU28" s="1"/>
  <c r="AA28"/>
  <c r="AR28"/>
  <c r="AP28"/>
  <c r="AN28"/>
  <c r="AV28" s="1"/>
  <c r="AL28"/>
  <c r="AT28" s="1"/>
  <c r="AD28"/>
  <c r="AW25"/>
  <c r="AS25"/>
  <c r="AQ25"/>
  <c r="AO25"/>
  <c r="AM25"/>
  <c r="AU25" s="1"/>
  <c r="AA25"/>
  <c r="AR25"/>
  <c r="AN25"/>
  <c r="AP25"/>
  <c r="AL25"/>
  <c r="AD25"/>
  <c r="AW23"/>
  <c r="AS23"/>
  <c r="AQ23"/>
  <c r="AO23"/>
  <c r="AM23"/>
  <c r="AU23" s="1"/>
  <c r="AA23"/>
  <c r="AR23"/>
  <c r="AN23"/>
  <c r="AV23" s="1"/>
  <c r="AP23"/>
  <c r="AL23"/>
  <c r="AT23" s="1"/>
  <c r="AD23"/>
  <c r="AW21"/>
  <c r="AS21"/>
  <c r="AQ21"/>
  <c r="AO21"/>
  <c r="AM21"/>
  <c r="AU21" s="1"/>
  <c r="AA21"/>
  <c r="AR21"/>
  <c r="AN21"/>
  <c r="AP21"/>
  <c r="AL21"/>
  <c r="AD21"/>
  <c r="AW19"/>
  <c r="AS19"/>
  <c r="AQ19"/>
  <c r="AO19"/>
  <c r="AM19"/>
  <c r="AU19" s="1"/>
  <c r="AA19"/>
  <c r="AR19"/>
  <c r="AN19"/>
  <c r="AV19" s="1"/>
  <c r="AP19"/>
  <c r="AL19"/>
  <c r="AT19" s="1"/>
  <c r="AD19"/>
  <c r="AC17"/>
  <c r="AB17"/>
  <c r="Z17"/>
  <c r="W17" s="1"/>
  <c r="U17" s="1"/>
  <c r="AB16"/>
  <c r="AC16" s="1"/>
  <c r="AC15"/>
  <c r="AB15"/>
  <c r="Z15"/>
  <c r="W15" s="1"/>
  <c r="U15" s="1"/>
  <c r="AW94" i="25"/>
  <c r="AS94"/>
  <c r="AQ94"/>
  <c r="AO94"/>
  <c r="AM94"/>
  <c r="AU94" s="1"/>
  <c r="AP94"/>
  <c r="AL94"/>
  <c r="AA94"/>
  <c r="AR94"/>
  <c r="AN94"/>
  <c r="AV94" s="1"/>
  <c r="AD94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W74"/>
  <c r="AS74"/>
  <c r="AQ74"/>
  <c r="AO74"/>
  <c r="AM74"/>
  <c r="AU74" s="1"/>
  <c r="AA74"/>
  <c r="AR74"/>
  <c r="AP74"/>
  <c r="AN74"/>
  <c r="AV74" s="1"/>
  <c r="AL74"/>
  <c r="AT74" s="1"/>
  <c r="AD74"/>
  <c r="AW70"/>
  <c r="AS70"/>
  <c r="AQ70"/>
  <c r="AO70"/>
  <c r="AM70"/>
  <c r="AU70" s="1"/>
  <c r="AA70"/>
  <c r="AR70"/>
  <c r="AP70"/>
  <c r="AN70"/>
  <c r="AV70" s="1"/>
  <c r="AL70"/>
  <c r="AT70" s="1"/>
  <c r="AD70"/>
  <c r="AW66"/>
  <c r="AS66"/>
  <c r="AQ66"/>
  <c r="AO66"/>
  <c r="AM66"/>
  <c r="AU66" s="1"/>
  <c r="AA66"/>
  <c r="AR66"/>
  <c r="AP66"/>
  <c r="AN66"/>
  <c r="AV66" s="1"/>
  <c r="AL66"/>
  <c r="AT66" s="1"/>
  <c r="AD66"/>
  <c r="AW62"/>
  <c r="AS62"/>
  <c r="AQ62"/>
  <c r="AO62"/>
  <c r="AM62"/>
  <c r="AU62" s="1"/>
  <c r="AA62"/>
  <c r="AR62"/>
  <c r="AP62"/>
  <c r="AN62"/>
  <c r="AV62" s="1"/>
  <c r="AL62"/>
  <c r="AT62" s="1"/>
  <c r="AD62"/>
  <c r="AW58"/>
  <c r="AS58"/>
  <c r="AQ58"/>
  <c r="AO58"/>
  <c r="AM58"/>
  <c r="AU58" s="1"/>
  <c r="AA58"/>
  <c r="AR58"/>
  <c r="AP58"/>
  <c r="AN58"/>
  <c r="AV58" s="1"/>
  <c r="AL58"/>
  <c r="AT58" s="1"/>
  <c r="AD58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W34"/>
  <c r="AS34"/>
  <c r="AQ34"/>
  <c r="AO34"/>
  <c r="AM34"/>
  <c r="AU34" s="1"/>
  <c r="AA34"/>
  <c r="AR34"/>
  <c r="AP34"/>
  <c r="AN34"/>
  <c r="AV34" s="1"/>
  <c r="AL34"/>
  <c r="AT34" s="1"/>
  <c r="AD34"/>
  <c r="AW30"/>
  <c r="AS30"/>
  <c r="AQ30"/>
  <c r="AO30"/>
  <c r="AM30"/>
  <c r="AU30" s="1"/>
  <c r="AA30"/>
  <c r="AR30"/>
  <c r="AP30"/>
  <c r="AN30"/>
  <c r="AV30" s="1"/>
  <c r="AL30"/>
  <c r="AT30" s="1"/>
  <c r="AD30"/>
  <c r="AW26"/>
  <c r="AS26"/>
  <c r="AQ26"/>
  <c r="AO26"/>
  <c r="AM26"/>
  <c r="AU26" s="1"/>
  <c r="AA26"/>
  <c r="AR26"/>
  <c r="AP26"/>
  <c r="AN26"/>
  <c r="AV26" s="1"/>
  <c r="AL26"/>
  <c r="AT26" s="1"/>
  <c r="AD26"/>
  <c r="AW22"/>
  <c r="AS22"/>
  <c r="AQ22"/>
  <c r="AO22"/>
  <c r="AM22"/>
  <c r="AU22" s="1"/>
  <c r="AA22"/>
  <c r="AR22"/>
  <c r="AP22"/>
  <c r="AN22"/>
  <c r="AV22" s="1"/>
  <c r="AL22"/>
  <c r="AT22" s="1"/>
  <c r="AD22"/>
  <c r="AW18"/>
  <c r="AS18"/>
  <c r="AQ18"/>
  <c r="AO18"/>
  <c r="AM18"/>
  <c r="AU18" s="1"/>
  <c r="AA18"/>
  <c r="AR18"/>
  <c r="AP18"/>
  <c r="AN18"/>
  <c r="AV18" s="1"/>
  <c r="AL18"/>
  <c r="AT18" s="1"/>
  <c r="AD18"/>
  <c r="AW111" i="24"/>
  <c r="AS111"/>
  <c r="AQ111"/>
  <c r="AO111"/>
  <c r="AM111"/>
  <c r="AU111" s="1"/>
  <c r="AA111"/>
  <c r="AR111"/>
  <c r="AP111"/>
  <c r="AN111"/>
  <c r="AV111" s="1"/>
  <c r="AL111"/>
  <c r="AT111" s="1"/>
  <c r="AD111"/>
  <c r="AW107"/>
  <c r="AS107"/>
  <c r="AQ107"/>
  <c r="AO107"/>
  <c r="AM107"/>
  <c r="AU107" s="1"/>
  <c r="AA107"/>
  <c r="AR107"/>
  <c r="AP107"/>
  <c r="AN107"/>
  <c r="AV107" s="1"/>
  <c r="AL107"/>
  <c r="AT107" s="1"/>
  <c r="AD107"/>
  <c r="AW103"/>
  <c r="AS103"/>
  <c r="AQ103"/>
  <c r="AO103"/>
  <c r="AM103"/>
  <c r="AU103" s="1"/>
  <c r="AA103"/>
  <c r="AR103"/>
  <c r="AP103"/>
  <c r="AN103"/>
  <c r="AV103" s="1"/>
  <c r="AL103"/>
  <c r="AT103" s="1"/>
  <c r="AD103"/>
  <c r="AW99"/>
  <c r="AS99"/>
  <c r="AQ99"/>
  <c r="AO99"/>
  <c r="AM99"/>
  <c r="AU99" s="1"/>
  <c r="AA99"/>
  <c r="AR99"/>
  <c r="AP99"/>
  <c r="AN99"/>
  <c r="AV99" s="1"/>
  <c r="AL99"/>
  <c r="AT99" s="1"/>
  <c r="AD99"/>
  <c r="AW95"/>
  <c r="AS95"/>
  <c r="AQ95"/>
  <c r="AO95"/>
  <c r="AM95"/>
  <c r="AU95" s="1"/>
  <c r="AA95"/>
  <c r="AR95"/>
  <c r="AP95"/>
  <c r="AN95"/>
  <c r="AV95" s="1"/>
  <c r="AL95"/>
  <c r="AT95" s="1"/>
  <c r="AD95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P75"/>
  <c r="AN75"/>
  <c r="AV75" s="1"/>
  <c r="AL75"/>
  <c r="AT75" s="1"/>
  <c r="AD75"/>
  <c r="AW71"/>
  <c r="AS71"/>
  <c r="AQ71"/>
  <c r="AO71"/>
  <c r="AM71"/>
  <c r="AU71" s="1"/>
  <c r="AA71"/>
  <c r="AR71"/>
  <c r="AP71"/>
  <c r="AN71"/>
  <c r="AV71" s="1"/>
  <c r="AL71"/>
  <c r="AT71" s="1"/>
  <c r="AD71"/>
  <c r="AW67"/>
  <c r="AS67"/>
  <c r="AQ67"/>
  <c r="AO67"/>
  <c r="AM67"/>
  <c r="AU67" s="1"/>
  <c r="AA67"/>
  <c r="AR67"/>
  <c r="AP67"/>
  <c r="AN67"/>
  <c r="AV67" s="1"/>
  <c r="AL67"/>
  <c r="AT67" s="1"/>
  <c r="AD67"/>
  <c r="AW63"/>
  <c r="AS63"/>
  <c r="AQ63"/>
  <c r="AO63"/>
  <c r="AM63"/>
  <c r="AU63" s="1"/>
  <c r="AA63"/>
  <c r="AR63"/>
  <c r="AP63"/>
  <c r="AN63"/>
  <c r="AV63" s="1"/>
  <c r="AL63"/>
  <c r="AT63" s="1"/>
  <c r="AD63"/>
  <c r="AW59"/>
  <c r="AS59"/>
  <c r="AQ59"/>
  <c r="AO59"/>
  <c r="AM59"/>
  <c r="AU59" s="1"/>
  <c r="AA59"/>
  <c r="AR59"/>
  <c r="AP59"/>
  <c r="AN59"/>
  <c r="AV59" s="1"/>
  <c r="AL59"/>
  <c r="AT59" s="1"/>
  <c r="AD59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W31"/>
  <c r="AS31"/>
  <c r="AQ31"/>
  <c r="AO31"/>
  <c r="AM31"/>
  <c r="AU31" s="1"/>
  <c r="AA31"/>
  <c r="AR31"/>
  <c r="AP31"/>
  <c r="AN31"/>
  <c r="AV31" s="1"/>
  <c r="AL31"/>
  <c r="AT31" s="1"/>
  <c r="AD31"/>
  <c r="AW27"/>
  <c r="AS27"/>
  <c r="AQ27"/>
  <c r="AO27"/>
  <c r="AM27"/>
  <c r="AU27" s="1"/>
  <c r="AA27"/>
  <c r="AR27"/>
  <c r="AP27"/>
  <c r="AN27"/>
  <c r="AV27" s="1"/>
  <c r="AL27"/>
  <c r="AT27" s="1"/>
  <c r="AD27"/>
  <c r="AW113" i="23"/>
  <c r="AS113"/>
  <c r="AQ113"/>
  <c r="AO113"/>
  <c r="AM113"/>
  <c r="AU113" s="1"/>
  <c r="AA113"/>
  <c r="AP113"/>
  <c r="AL113"/>
  <c r="AT113" s="1"/>
  <c r="AD113"/>
  <c r="AR113"/>
  <c r="AN113"/>
  <c r="AW111"/>
  <c r="AS111"/>
  <c r="AQ111"/>
  <c r="AO111"/>
  <c r="AM111"/>
  <c r="AU111" s="1"/>
  <c r="AA111"/>
  <c r="AP111"/>
  <c r="AL111"/>
  <c r="AD111"/>
  <c r="AR111"/>
  <c r="AN111"/>
  <c r="AV111" s="1"/>
  <c r="AW109"/>
  <c r="AS109"/>
  <c r="AQ109"/>
  <c r="AO109"/>
  <c r="AM109"/>
  <c r="AU109" s="1"/>
  <c r="AA109"/>
  <c r="AP109"/>
  <c r="AL109"/>
  <c r="AT109" s="1"/>
  <c r="AD109"/>
  <c r="AR109"/>
  <c r="AN109"/>
  <c r="AC17" i="25"/>
  <c r="AB17"/>
  <c r="Z17"/>
  <c r="W17" s="1"/>
  <c r="U17" s="1"/>
  <c r="AB15"/>
  <c r="AC15" s="1"/>
  <c r="AR107" i="23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22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R88"/>
  <c r="AP88"/>
  <c r="AN88"/>
  <c r="AV88" s="1"/>
  <c r="AL88"/>
  <c r="AT88" s="1"/>
  <c r="AD88"/>
  <c r="AW88"/>
  <c r="AS88"/>
  <c r="AQ88"/>
  <c r="AO88"/>
  <c r="AM88"/>
  <c r="AU88" s="1"/>
  <c r="AA88"/>
  <c r="AR84"/>
  <c r="AP84"/>
  <c r="AN84"/>
  <c r="AV84" s="1"/>
  <c r="AL84"/>
  <c r="AT84" s="1"/>
  <c r="AD84"/>
  <c r="AW84"/>
  <c r="AS84"/>
  <c r="AQ84"/>
  <c r="AO84"/>
  <c r="AM84"/>
  <c r="AU84" s="1"/>
  <c r="AA84"/>
  <c r="AR80"/>
  <c r="AP80"/>
  <c r="AN80"/>
  <c r="AV80" s="1"/>
  <c r="AL80"/>
  <c r="AT80" s="1"/>
  <c r="AD80"/>
  <c r="AW80"/>
  <c r="AS80"/>
  <c r="AQ80"/>
  <c r="AO80"/>
  <c r="AM80"/>
  <c r="AU80" s="1"/>
  <c r="AA80"/>
  <c r="AR76"/>
  <c r="AP76"/>
  <c r="AN76"/>
  <c r="AV76" s="1"/>
  <c r="AL76"/>
  <c r="AT76" s="1"/>
  <c r="AD76"/>
  <c r="AW76"/>
  <c r="AS76"/>
  <c r="AQ76"/>
  <c r="AO76"/>
  <c r="AM76"/>
  <c r="AU76" s="1"/>
  <c r="AA76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B17"/>
  <c r="Z17"/>
  <c r="W17" s="1"/>
  <c r="U17" s="1"/>
  <c r="AC17"/>
  <c r="AB15"/>
  <c r="Z15" s="1"/>
  <c r="W15" s="1"/>
  <c r="U15" s="1"/>
  <c r="AC15"/>
  <c r="AR106" i="23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0"/>
  <c r="AP90"/>
  <c r="AN90"/>
  <c r="AV90" s="1"/>
  <c r="AL90"/>
  <c r="AT90" s="1"/>
  <c r="AD90"/>
  <c r="AW90"/>
  <c r="AS90"/>
  <c r="AQ90"/>
  <c r="AO90"/>
  <c r="AM90"/>
  <c r="AU90" s="1"/>
  <c r="AA90"/>
  <c r="AR86"/>
  <c r="AP86"/>
  <c r="AN86"/>
  <c r="AV86" s="1"/>
  <c r="AL86"/>
  <c r="AT86" s="1"/>
  <c r="AD86"/>
  <c r="AW86"/>
  <c r="AS86"/>
  <c r="AQ86"/>
  <c r="AO86"/>
  <c r="AM86"/>
  <c r="AU86" s="1"/>
  <c r="AA86"/>
  <c r="AR82"/>
  <c r="AP82"/>
  <c r="AN82"/>
  <c r="AV82" s="1"/>
  <c r="AL82"/>
  <c r="AT82" s="1"/>
  <c r="AD82"/>
  <c r="AW82"/>
  <c r="AS82"/>
  <c r="AQ82"/>
  <c r="AO82"/>
  <c r="AM82"/>
  <c r="AU82" s="1"/>
  <c r="AA82"/>
  <c r="AR78"/>
  <c r="AP78"/>
  <c r="AN78"/>
  <c r="AV78" s="1"/>
  <c r="AL78"/>
  <c r="AT78" s="1"/>
  <c r="AD78"/>
  <c r="AW78"/>
  <c r="AS78"/>
  <c r="AQ78"/>
  <c r="AO78"/>
  <c r="AM78"/>
  <c r="AU78" s="1"/>
  <c r="AA78"/>
  <c r="AR74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22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R91"/>
  <c r="AP91"/>
  <c r="AN91"/>
  <c r="AV91" s="1"/>
  <c r="AL91"/>
  <c r="AT91" s="1"/>
  <c r="AD91"/>
  <c r="AW91"/>
  <c r="AS91"/>
  <c r="AQ91"/>
  <c r="AO91"/>
  <c r="AM91"/>
  <c r="AU91" s="1"/>
  <c r="AA91"/>
  <c r="AR87"/>
  <c r="AP87"/>
  <c r="AN87"/>
  <c r="AV87" s="1"/>
  <c r="AL87"/>
  <c r="AT87" s="1"/>
  <c r="AD87"/>
  <c r="AW87"/>
  <c r="AS87"/>
  <c r="AQ87"/>
  <c r="AO87"/>
  <c r="AM87"/>
  <c r="AU87" s="1"/>
  <c r="AA87"/>
  <c r="AR83"/>
  <c r="AP83"/>
  <c r="AN83"/>
  <c r="AV83" s="1"/>
  <c r="AL83"/>
  <c r="AT83" s="1"/>
  <c r="AD83"/>
  <c r="AW83"/>
  <c r="AS83"/>
  <c r="AQ83"/>
  <c r="AO83"/>
  <c r="AM83"/>
  <c r="AU83" s="1"/>
  <c r="AA83"/>
  <c r="AR79"/>
  <c r="AP79"/>
  <c r="AN79"/>
  <c r="AV79" s="1"/>
  <c r="AL79"/>
  <c r="AT79" s="1"/>
  <c r="AD79"/>
  <c r="AW79"/>
  <c r="AS79"/>
  <c r="AQ79"/>
  <c r="AO79"/>
  <c r="AM79"/>
  <c r="AU79" s="1"/>
  <c r="AA79"/>
  <c r="AR75"/>
  <c r="AP75"/>
  <c r="AN75"/>
  <c r="AV75" s="1"/>
  <c r="AL75"/>
  <c r="AT75" s="1"/>
  <c r="AD75"/>
  <c r="AW75"/>
  <c r="AS75"/>
  <c r="AQ75"/>
  <c r="AO75"/>
  <c r="AM75"/>
  <c r="AU75" s="1"/>
  <c r="AA7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B16" i="23"/>
  <c r="Z16" s="1"/>
  <c r="W16" s="1"/>
  <c r="U16" s="1"/>
  <c r="AC16"/>
  <c r="AR105" i="21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95"/>
  <c r="AP95"/>
  <c r="AN95"/>
  <c r="AV95" s="1"/>
  <c r="AL95"/>
  <c r="AT95" s="1"/>
  <c r="AD95"/>
  <c r="AW95"/>
  <c r="AS95"/>
  <c r="AQ95"/>
  <c r="AO95"/>
  <c r="AM95"/>
  <c r="AU95" s="1"/>
  <c r="AA95"/>
  <c r="AB112"/>
  <c r="Z112"/>
  <c r="W112" s="1"/>
  <c r="U112" s="1"/>
  <c r="AC112"/>
  <c r="AR113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W90"/>
  <c r="AS90"/>
  <c r="AQ90"/>
  <c r="AO90"/>
  <c r="AM90"/>
  <c r="AU90" s="1"/>
  <c r="AA90"/>
  <c r="AR90"/>
  <c r="AP90"/>
  <c r="AN90"/>
  <c r="AV90" s="1"/>
  <c r="AL90"/>
  <c r="AT90" s="1"/>
  <c r="AD90"/>
  <c r="AW88"/>
  <c r="AS88"/>
  <c r="AQ88"/>
  <c r="AO88"/>
  <c r="AM88"/>
  <c r="AU88" s="1"/>
  <c r="AA88"/>
  <c r="AR88"/>
  <c r="AP88"/>
  <c r="AN88"/>
  <c r="AV88" s="1"/>
  <c r="AL88"/>
  <c r="AT88" s="1"/>
  <c r="AD88"/>
  <c r="AW86"/>
  <c r="AS86"/>
  <c r="AQ86"/>
  <c r="AO86"/>
  <c r="AM86"/>
  <c r="AU86" s="1"/>
  <c r="AA86"/>
  <c r="AR86"/>
  <c r="AP86"/>
  <c r="AN86"/>
  <c r="AV86" s="1"/>
  <c r="AL86"/>
  <c r="AT86" s="1"/>
  <c r="AD86"/>
  <c r="AW84"/>
  <c r="AS84"/>
  <c r="AQ84"/>
  <c r="AO84"/>
  <c r="AM84"/>
  <c r="AU84" s="1"/>
  <c r="AA84"/>
  <c r="AR84"/>
  <c r="AP84"/>
  <c r="AN84"/>
  <c r="AV84" s="1"/>
  <c r="AL84"/>
  <c r="AT84" s="1"/>
  <c r="AD84"/>
  <c r="AW82"/>
  <c r="AS82"/>
  <c r="AQ82"/>
  <c r="AO82"/>
  <c r="AM82"/>
  <c r="AU82" s="1"/>
  <c r="AA82"/>
  <c r="AR82"/>
  <c r="AP82"/>
  <c r="AN82"/>
  <c r="AV82" s="1"/>
  <c r="AL82"/>
  <c r="AT82" s="1"/>
  <c r="AD82"/>
  <c r="AR70"/>
  <c r="AP70"/>
  <c r="AN70"/>
  <c r="AV70" s="1"/>
  <c r="AQ70"/>
  <c r="AM70"/>
  <c r="AU70" s="1"/>
  <c r="AA70"/>
  <c r="AW70"/>
  <c r="AS70"/>
  <c r="AO70"/>
  <c r="AL70"/>
  <c r="AT70" s="1"/>
  <c r="AD70"/>
  <c r="AW68"/>
  <c r="AS68"/>
  <c r="AQ68"/>
  <c r="AO68"/>
  <c r="AM68"/>
  <c r="AU68" s="1"/>
  <c r="AA68"/>
  <c r="AR68"/>
  <c r="AP68"/>
  <c r="AN68"/>
  <c r="AV68" s="1"/>
  <c r="AL68"/>
  <c r="AT68" s="1"/>
  <c r="AD68"/>
  <c r="AW66"/>
  <c r="AS66"/>
  <c r="AQ66"/>
  <c r="AO66"/>
  <c r="AM66"/>
  <c r="AU66" s="1"/>
  <c r="AA66"/>
  <c r="AR66"/>
  <c r="AP66"/>
  <c r="AN66"/>
  <c r="AV66" s="1"/>
  <c r="AL66"/>
  <c r="AT66" s="1"/>
  <c r="AD66"/>
  <c r="AW64"/>
  <c r="AS64"/>
  <c r="AQ64"/>
  <c r="AO64"/>
  <c r="AM64"/>
  <c r="AU64" s="1"/>
  <c r="AA64"/>
  <c r="AR64"/>
  <c r="AP64"/>
  <c r="AN64"/>
  <c r="AV64" s="1"/>
  <c r="AL64"/>
  <c r="AT64" s="1"/>
  <c r="AD64"/>
  <c r="AW62"/>
  <c r="AS62"/>
  <c r="AQ62"/>
  <c r="AO62"/>
  <c r="AM62"/>
  <c r="AU62" s="1"/>
  <c r="AA62"/>
  <c r="AR62"/>
  <c r="AP62"/>
  <c r="AN62"/>
  <c r="AV62" s="1"/>
  <c r="AL62"/>
  <c r="AT62" s="1"/>
  <c r="AD62"/>
  <c r="AW60"/>
  <c r="AS60"/>
  <c r="AQ60"/>
  <c r="AO60"/>
  <c r="AM60"/>
  <c r="AU60" s="1"/>
  <c r="AA60"/>
  <c r="AR60"/>
  <c r="AP60"/>
  <c r="AN60"/>
  <c r="AV60" s="1"/>
  <c r="AL60"/>
  <c r="AT60" s="1"/>
  <c r="AD60"/>
  <c r="AW58"/>
  <c r="AS58"/>
  <c r="AQ58"/>
  <c r="AO58"/>
  <c r="AM58"/>
  <c r="AU58" s="1"/>
  <c r="AA58"/>
  <c r="AR58"/>
  <c r="AP58"/>
  <c r="AN58"/>
  <c r="AV58" s="1"/>
  <c r="AL58"/>
  <c r="AT58" s="1"/>
  <c r="AD58"/>
  <c r="AW56"/>
  <c r="AS56"/>
  <c r="AQ56"/>
  <c r="AO56"/>
  <c r="AM56"/>
  <c r="AU56" s="1"/>
  <c r="AA56"/>
  <c r="AR56"/>
  <c r="AP56"/>
  <c r="AN56"/>
  <c r="AV56" s="1"/>
  <c r="AL56"/>
  <c r="AT56" s="1"/>
  <c r="AD56"/>
  <c r="AW54"/>
  <c r="AS54"/>
  <c r="AQ54"/>
  <c r="AO54"/>
  <c r="AM54"/>
  <c r="AU54" s="1"/>
  <c r="AA54"/>
  <c r="AR54"/>
  <c r="AP54"/>
  <c r="AN54"/>
  <c r="AV54" s="1"/>
  <c r="AL54"/>
  <c r="AT54" s="1"/>
  <c r="AD54"/>
  <c r="AW52"/>
  <c r="AS52"/>
  <c r="AQ52"/>
  <c r="AO52"/>
  <c r="AM52"/>
  <c r="AU52" s="1"/>
  <c r="AA52"/>
  <c r="AR52"/>
  <c r="AP52"/>
  <c r="AN52"/>
  <c r="AV52" s="1"/>
  <c r="AL52"/>
  <c r="AT52" s="1"/>
  <c r="AD52"/>
  <c r="AW50"/>
  <c r="AS50"/>
  <c r="AQ50"/>
  <c r="AO50"/>
  <c r="AM50"/>
  <c r="AU50" s="1"/>
  <c r="AA50"/>
  <c r="AR50"/>
  <c r="AP50"/>
  <c r="AN50"/>
  <c r="AV50" s="1"/>
  <c r="AL50"/>
  <c r="AT50" s="1"/>
  <c r="AD50"/>
  <c r="AW48"/>
  <c r="AS48"/>
  <c r="AQ48"/>
  <c r="AO48"/>
  <c r="AM48"/>
  <c r="AU48" s="1"/>
  <c r="AA48"/>
  <c r="AR48"/>
  <c r="AP48"/>
  <c r="AN48"/>
  <c r="AV48" s="1"/>
  <c r="AL48"/>
  <c r="AT48" s="1"/>
  <c r="AD48"/>
  <c r="AW46"/>
  <c r="AS46"/>
  <c r="AQ46"/>
  <c r="AO46"/>
  <c r="AM46"/>
  <c r="AU46" s="1"/>
  <c r="AA46"/>
  <c r="AR46"/>
  <c r="AP46"/>
  <c r="AN46"/>
  <c r="AV46" s="1"/>
  <c r="AL46"/>
  <c r="AT46" s="1"/>
  <c r="AD46"/>
  <c r="AW44"/>
  <c r="AS44"/>
  <c r="AQ44"/>
  <c r="AO44"/>
  <c r="AM44"/>
  <c r="AU44" s="1"/>
  <c r="AA44"/>
  <c r="AR44"/>
  <c r="AP44"/>
  <c r="AN44"/>
  <c r="AV44" s="1"/>
  <c r="AL44"/>
  <c r="AT44" s="1"/>
  <c r="AD44"/>
  <c r="AW42"/>
  <c r="AS42"/>
  <c r="AQ42"/>
  <c r="AO42"/>
  <c r="AM42"/>
  <c r="AU42" s="1"/>
  <c r="AA42"/>
  <c r="AR42"/>
  <c r="AP42"/>
  <c r="AN42"/>
  <c r="AV42" s="1"/>
  <c r="AL42"/>
  <c r="AT42" s="1"/>
  <c r="AD42"/>
  <c r="AW40"/>
  <c r="AS40"/>
  <c r="AQ40"/>
  <c r="AO40"/>
  <c r="AM40"/>
  <c r="AU40" s="1"/>
  <c r="AA40"/>
  <c r="AR40"/>
  <c r="AP40"/>
  <c r="AN40"/>
  <c r="AV40" s="1"/>
  <c r="AL40"/>
  <c r="AT40" s="1"/>
  <c r="AD40"/>
  <c r="AB81"/>
  <c r="Z81" s="1"/>
  <c r="W81" s="1"/>
  <c r="U81" s="1"/>
  <c r="AC81"/>
  <c r="AB80"/>
  <c r="Z80"/>
  <c r="W80" s="1"/>
  <c r="U80" s="1"/>
  <c r="AC80"/>
  <c r="AB79"/>
  <c r="Z79" s="1"/>
  <c r="W79" s="1"/>
  <c r="U79" s="1"/>
  <c r="AC79"/>
  <c r="AB78"/>
  <c r="Z78"/>
  <c r="W78" s="1"/>
  <c r="U78" s="1"/>
  <c r="AC78"/>
  <c r="AB77"/>
  <c r="Z77" s="1"/>
  <c r="W77" s="1"/>
  <c r="U77" s="1"/>
  <c r="AC77"/>
  <c r="AB76"/>
  <c r="Z76"/>
  <c r="W76" s="1"/>
  <c r="U76" s="1"/>
  <c r="AC76"/>
  <c r="AB75"/>
  <c r="Z75" s="1"/>
  <c r="W75" s="1"/>
  <c r="U75" s="1"/>
  <c r="AC75"/>
  <c r="AB74"/>
  <c r="Z74"/>
  <c r="W74" s="1"/>
  <c r="U74" s="1"/>
  <c r="AC74"/>
  <c r="AB73"/>
  <c r="Z73" s="1"/>
  <c r="W73" s="1"/>
  <c r="U73" s="1"/>
  <c r="AC73"/>
  <c r="AB72"/>
  <c r="Z72"/>
  <c r="W72" s="1"/>
  <c r="U72" s="1"/>
  <c r="AC72"/>
  <c r="AB71"/>
  <c r="Z71" s="1"/>
  <c r="W71" s="1"/>
  <c r="U71" s="1"/>
  <c r="AC71"/>
  <c r="AR29"/>
  <c r="AQ29"/>
  <c r="AO29"/>
  <c r="AM29"/>
  <c r="AU29" s="1"/>
  <c r="AA29"/>
  <c r="AW29"/>
  <c r="AS29"/>
  <c r="AP29"/>
  <c r="AN29"/>
  <c r="AV29" s="1"/>
  <c r="AL29"/>
  <c r="AT29" s="1"/>
  <c r="AD29"/>
  <c r="AW27"/>
  <c r="AS27"/>
  <c r="AQ27"/>
  <c r="AO27"/>
  <c r="AM27"/>
  <c r="AU27" s="1"/>
  <c r="AA27"/>
  <c r="AR27"/>
  <c r="AP27"/>
  <c r="AN27"/>
  <c r="AV27" s="1"/>
  <c r="AL27"/>
  <c r="AT27" s="1"/>
  <c r="AD27"/>
  <c r="AW25"/>
  <c r="AS25"/>
  <c r="AQ25"/>
  <c r="AO25"/>
  <c r="AM25"/>
  <c r="AU25" s="1"/>
  <c r="AA25"/>
  <c r="AR25"/>
  <c r="AP25"/>
  <c r="AN25"/>
  <c r="AV25" s="1"/>
  <c r="AL25"/>
  <c r="AT25" s="1"/>
  <c r="AD25"/>
  <c r="AW23"/>
  <c r="AS23"/>
  <c r="AQ23"/>
  <c r="AO23"/>
  <c r="AM23"/>
  <c r="AU23" s="1"/>
  <c r="AA23"/>
  <c r="AR23"/>
  <c r="AP23"/>
  <c r="AN23"/>
  <c r="AV23" s="1"/>
  <c r="AL23"/>
  <c r="AT23" s="1"/>
  <c r="AD23"/>
  <c r="AW21"/>
  <c r="AS21"/>
  <c r="AQ21"/>
  <c r="AO21"/>
  <c r="AM21"/>
  <c r="AU21" s="1"/>
  <c r="AA21"/>
  <c r="AR21"/>
  <c r="AP21"/>
  <c r="AN21"/>
  <c r="AV21" s="1"/>
  <c r="AL21"/>
  <c r="AT21" s="1"/>
  <c r="AD21"/>
  <c r="AW19"/>
  <c r="AS19"/>
  <c r="AQ19"/>
  <c r="AO19"/>
  <c r="AM19"/>
  <c r="AU19" s="1"/>
  <c r="AA19"/>
  <c r="AR19"/>
  <c r="AP19"/>
  <c r="AN19"/>
  <c r="AV19" s="1"/>
  <c r="AL19"/>
  <c r="AT19" s="1"/>
  <c r="AD19"/>
  <c r="AB37"/>
  <c r="Z37"/>
  <c r="W37" s="1"/>
  <c r="U37" s="1"/>
  <c r="AC37"/>
  <c r="AB36"/>
  <c r="Z36" s="1"/>
  <c r="W36" s="1"/>
  <c r="U36" s="1"/>
  <c r="AC36"/>
  <c r="AB35"/>
  <c r="Z35"/>
  <c r="W35" s="1"/>
  <c r="U35" s="1"/>
  <c r="AC35"/>
  <c r="AB34"/>
  <c r="Z34" s="1"/>
  <c r="W34" s="1"/>
  <c r="U34" s="1"/>
  <c r="AC34"/>
  <c r="AB33"/>
  <c r="Z33"/>
  <c r="W33" s="1"/>
  <c r="U33" s="1"/>
  <c r="AC33"/>
  <c r="AB32"/>
  <c r="Z32" s="1"/>
  <c r="W32" s="1"/>
  <c r="U32" s="1"/>
  <c r="AC32"/>
  <c r="AB31"/>
  <c r="Z31"/>
  <c r="W31" s="1"/>
  <c r="U31" s="1"/>
  <c r="AC31"/>
  <c r="AB30"/>
  <c r="Z30" s="1"/>
  <c r="W30" s="1"/>
  <c r="U30" s="1"/>
  <c r="AC30"/>
  <c r="AW39" i="20"/>
  <c r="AS39"/>
  <c r="AQ39"/>
  <c r="AO39"/>
  <c r="AM39"/>
  <c r="AU39" s="1"/>
  <c r="AA39"/>
  <c r="AR39"/>
  <c r="AP39"/>
  <c r="AN39"/>
  <c r="AV39" s="1"/>
  <c r="AL39"/>
  <c r="AT39" s="1"/>
  <c r="AD39"/>
  <c r="AW37"/>
  <c r="AS37"/>
  <c r="AQ37"/>
  <c r="AO37"/>
  <c r="AM37"/>
  <c r="AU37" s="1"/>
  <c r="AA37"/>
  <c r="AR37"/>
  <c r="AP37"/>
  <c r="AN37"/>
  <c r="AV37" s="1"/>
  <c r="AL37"/>
  <c r="AT37" s="1"/>
  <c r="AD37"/>
  <c r="AW35"/>
  <c r="AS35"/>
  <c r="AQ35"/>
  <c r="AO35"/>
  <c r="AM35"/>
  <c r="AU35" s="1"/>
  <c r="AA35"/>
  <c r="AR35"/>
  <c r="AP35"/>
  <c r="AN35"/>
  <c r="AV35" s="1"/>
  <c r="AL35"/>
  <c r="AT35" s="1"/>
  <c r="AD35"/>
  <c r="AB15"/>
  <c r="Z15" s="1"/>
  <c r="W15" s="1"/>
  <c r="U15" s="1"/>
  <c r="AC15"/>
  <c r="AR113" i="19"/>
  <c r="AP113"/>
  <c r="AN113"/>
  <c r="AV113" s="1"/>
  <c r="AL113"/>
  <c r="AT113" s="1"/>
  <c r="AD113"/>
  <c r="AW113"/>
  <c r="AS113"/>
  <c r="AQ113"/>
  <c r="AO113"/>
  <c r="AM113"/>
  <c r="AU113" s="1"/>
  <c r="AA113"/>
  <c r="AR111"/>
  <c r="AP111"/>
  <c r="AN111"/>
  <c r="AV111" s="1"/>
  <c r="AL111"/>
  <c r="AT111" s="1"/>
  <c r="AD111"/>
  <c r="AW111"/>
  <c r="AS111"/>
  <c r="AQ111"/>
  <c r="AO111"/>
  <c r="AM111"/>
  <c r="AU111" s="1"/>
  <c r="AA111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95"/>
  <c r="AP95"/>
  <c r="AN95"/>
  <c r="AV95" s="1"/>
  <c r="AL95"/>
  <c r="AT95" s="1"/>
  <c r="AD95"/>
  <c r="AW95"/>
  <c r="AS95"/>
  <c r="AQ95"/>
  <c r="AO95"/>
  <c r="AM95"/>
  <c r="AU95" s="1"/>
  <c r="AA95"/>
  <c r="AR93"/>
  <c r="AP93"/>
  <c r="AN93"/>
  <c r="AV93" s="1"/>
  <c r="AL93"/>
  <c r="AT93" s="1"/>
  <c r="AD93"/>
  <c r="AW93"/>
  <c r="AS93"/>
  <c r="AQ93"/>
  <c r="AO93"/>
  <c r="AM93"/>
  <c r="AU93" s="1"/>
  <c r="AA93"/>
  <c r="AR91"/>
  <c r="AP91"/>
  <c r="AN91"/>
  <c r="AV91" s="1"/>
  <c r="AL91"/>
  <c r="AT91" s="1"/>
  <c r="AD91"/>
  <c r="AW91"/>
  <c r="AS91"/>
  <c r="AQ91"/>
  <c r="AO91"/>
  <c r="AM91"/>
  <c r="AU91" s="1"/>
  <c r="AA91"/>
  <c r="AR89"/>
  <c r="AP89"/>
  <c r="AN89"/>
  <c r="AV89" s="1"/>
  <c r="AL89"/>
  <c r="AT89" s="1"/>
  <c r="AD89"/>
  <c r="AW89"/>
  <c r="AS89"/>
  <c r="AQ89"/>
  <c r="AO89"/>
  <c r="AM89"/>
  <c r="AU89" s="1"/>
  <c r="AA89"/>
  <c r="AR87"/>
  <c r="AP87"/>
  <c r="AN87"/>
  <c r="AV87" s="1"/>
  <c r="AL87"/>
  <c r="AT87" s="1"/>
  <c r="AD87"/>
  <c r="AW87"/>
  <c r="AS87"/>
  <c r="AQ87"/>
  <c r="AO87"/>
  <c r="AM87"/>
  <c r="AU87" s="1"/>
  <c r="AA87"/>
  <c r="AR85"/>
  <c r="AP85"/>
  <c r="AN85"/>
  <c r="AV85" s="1"/>
  <c r="AL85"/>
  <c r="AT85" s="1"/>
  <c r="AD85"/>
  <c r="AW85"/>
  <c r="AS85"/>
  <c r="AQ85"/>
  <c r="AO85"/>
  <c r="AM85"/>
  <c r="AU85" s="1"/>
  <c r="AA85"/>
  <c r="AR83"/>
  <c r="AP83"/>
  <c r="AN83"/>
  <c r="AV83" s="1"/>
  <c r="AL83"/>
  <c r="AT83" s="1"/>
  <c r="AD83"/>
  <c r="AW83"/>
  <c r="AS83"/>
  <c r="AQ83"/>
  <c r="AO83"/>
  <c r="AM83"/>
  <c r="AU83" s="1"/>
  <c r="AA83"/>
  <c r="AR81"/>
  <c r="AP81"/>
  <c r="AN81"/>
  <c r="AV81" s="1"/>
  <c r="AL81"/>
  <c r="AT81" s="1"/>
  <c r="AD81"/>
  <c r="AW81"/>
  <c r="AS81"/>
  <c r="AQ81"/>
  <c r="AO81"/>
  <c r="AM81"/>
  <c r="AU81" s="1"/>
  <c r="AA81"/>
  <c r="AR79"/>
  <c r="AP79"/>
  <c r="AN79"/>
  <c r="AV79" s="1"/>
  <c r="AL79"/>
  <c r="AT79" s="1"/>
  <c r="AD79"/>
  <c r="AW79"/>
  <c r="AS79"/>
  <c r="AQ79"/>
  <c r="AO79"/>
  <c r="AM79"/>
  <c r="AU79" s="1"/>
  <c r="AA79"/>
  <c r="AR77"/>
  <c r="AP77"/>
  <c r="AN77"/>
  <c r="AV77" s="1"/>
  <c r="AL77"/>
  <c r="AT77" s="1"/>
  <c r="AD77"/>
  <c r="AW77"/>
  <c r="AS77"/>
  <c r="AQ77"/>
  <c r="AO77"/>
  <c r="AM77"/>
  <c r="AU77" s="1"/>
  <c r="AA77"/>
  <c r="AR75"/>
  <c r="AP75"/>
  <c r="AN75"/>
  <c r="AV75" s="1"/>
  <c r="AL75"/>
  <c r="AT75" s="1"/>
  <c r="AD75"/>
  <c r="AW75"/>
  <c r="AS75"/>
  <c r="AQ75"/>
  <c r="AO75"/>
  <c r="AM75"/>
  <c r="AU75" s="1"/>
  <c r="AA75"/>
  <c r="AR73"/>
  <c r="AP73"/>
  <c r="AN73"/>
  <c r="AV73" s="1"/>
  <c r="AL73"/>
  <c r="AT73" s="1"/>
  <c r="AD73"/>
  <c r="AW73"/>
  <c r="AS73"/>
  <c r="AQ73"/>
  <c r="AO73"/>
  <c r="AM73"/>
  <c r="AU73" s="1"/>
  <c r="AA73"/>
  <c r="AR71"/>
  <c r="AP71"/>
  <c r="AN71"/>
  <c r="AV71" s="1"/>
  <c r="AL71"/>
  <c r="AT71" s="1"/>
  <c r="AD71"/>
  <c r="AW71"/>
  <c r="AS71"/>
  <c r="AQ71"/>
  <c r="AO71"/>
  <c r="AM71"/>
  <c r="AU71" s="1"/>
  <c r="AA71"/>
  <c r="AR69"/>
  <c r="AP69"/>
  <c r="AN69"/>
  <c r="AV69" s="1"/>
  <c r="AL69"/>
  <c r="AT69" s="1"/>
  <c r="AD69"/>
  <c r="AW69"/>
  <c r="AS69"/>
  <c r="AQ69"/>
  <c r="AO69"/>
  <c r="AM69"/>
  <c r="AU69" s="1"/>
  <c r="AA69"/>
  <c r="AR67"/>
  <c r="AP67"/>
  <c r="AN67"/>
  <c r="AV67" s="1"/>
  <c r="AL67"/>
  <c r="AT67" s="1"/>
  <c r="AD67"/>
  <c r="AW67"/>
  <c r="AS67"/>
  <c r="AQ67"/>
  <c r="AO67"/>
  <c r="AM67"/>
  <c r="AU67" s="1"/>
  <c r="AA67"/>
  <c r="AR65"/>
  <c r="AP65"/>
  <c r="AN65"/>
  <c r="AV65" s="1"/>
  <c r="AL65"/>
  <c r="AT65" s="1"/>
  <c r="AD65"/>
  <c r="AW65"/>
  <c r="AS65"/>
  <c r="AQ65"/>
  <c r="AO65"/>
  <c r="AM65"/>
  <c r="AU65" s="1"/>
  <c r="AA65"/>
  <c r="AR63"/>
  <c r="AP63"/>
  <c r="AN63"/>
  <c r="AV63" s="1"/>
  <c r="AL63"/>
  <c r="AT63" s="1"/>
  <c r="AD63"/>
  <c r="AW63"/>
  <c r="AS63"/>
  <c r="AQ63"/>
  <c r="AO63"/>
  <c r="AM63"/>
  <c r="AU63" s="1"/>
  <c r="AA63"/>
  <c r="AR61"/>
  <c r="AP61"/>
  <c r="AN61"/>
  <c r="AV61" s="1"/>
  <c r="AL61"/>
  <c r="AT61" s="1"/>
  <c r="AD61"/>
  <c r="AW61"/>
  <c r="AS61"/>
  <c r="AQ61"/>
  <c r="AO61"/>
  <c r="AM61"/>
  <c r="AU61" s="1"/>
  <c r="AA61"/>
  <c r="AR59"/>
  <c r="AP59"/>
  <c r="AN59"/>
  <c r="AV59" s="1"/>
  <c r="AL59"/>
  <c r="AT59" s="1"/>
  <c r="AD59"/>
  <c r="AW59"/>
  <c r="AS59"/>
  <c r="AQ59"/>
  <c r="AO59"/>
  <c r="AM59"/>
  <c r="AU59" s="1"/>
  <c r="AA59"/>
  <c r="AR57"/>
  <c r="AP57"/>
  <c r="AN57"/>
  <c r="AV57" s="1"/>
  <c r="AL57"/>
  <c r="AT57" s="1"/>
  <c r="AD57"/>
  <c r="AW57"/>
  <c r="AS57"/>
  <c r="AQ57"/>
  <c r="AO57"/>
  <c r="AM57"/>
  <c r="AU57" s="1"/>
  <c r="AA57"/>
  <c r="AR55"/>
  <c r="AP55"/>
  <c r="AN55"/>
  <c r="AV55" s="1"/>
  <c r="AL55"/>
  <c r="AT55" s="1"/>
  <c r="AD55"/>
  <c r="AW55"/>
  <c r="AS55"/>
  <c r="AQ55"/>
  <c r="AO55"/>
  <c r="AM55"/>
  <c r="AU55" s="1"/>
  <c r="AA55"/>
  <c r="AR53"/>
  <c r="AP53"/>
  <c r="AN53"/>
  <c r="AV53" s="1"/>
  <c r="AL53"/>
  <c r="AT53" s="1"/>
  <c r="AD53"/>
  <c r="AW53"/>
  <c r="AS53"/>
  <c r="AQ53"/>
  <c r="AO53"/>
  <c r="AM53"/>
  <c r="AU53" s="1"/>
  <c r="AA53"/>
  <c r="AR51"/>
  <c r="AP51"/>
  <c r="AN51"/>
  <c r="AV51" s="1"/>
  <c r="AL51"/>
  <c r="AT51" s="1"/>
  <c r="AD51"/>
  <c r="AW51"/>
  <c r="AS51"/>
  <c r="AQ51"/>
  <c r="AO51"/>
  <c r="AM51"/>
  <c r="AU51" s="1"/>
  <c r="AA51"/>
  <c r="AB16" i="20"/>
  <c r="Z16"/>
  <c r="W16" s="1"/>
  <c r="U16" s="1"/>
  <c r="AC16"/>
  <c r="AB15" i="19"/>
  <c r="Z15" s="1"/>
  <c r="W15" s="1"/>
  <c r="U15" s="1"/>
  <c r="AC15"/>
  <c r="AB15" i="18"/>
  <c r="Z15"/>
  <c r="W15" s="1"/>
  <c r="U15" s="1"/>
  <c r="AC15"/>
  <c r="AR31" i="19"/>
  <c r="AP31"/>
  <c r="AN31"/>
  <c r="AV31" s="1"/>
  <c r="AL31"/>
  <c r="AT31" s="1"/>
  <c r="AD31"/>
  <c r="AW31"/>
  <c r="AS31"/>
  <c r="AQ31"/>
  <c r="AO31"/>
  <c r="AM31"/>
  <c r="AU31" s="1"/>
  <c r="AA31"/>
  <c r="AR29"/>
  <c r="AP29"/>
  <c r="AN29"/>
  <c r="AV29" s="1"/>
  <c r="AL29"/>
  <c r="AT29" s="1"/>
  <c r="AD29"/>
  <c r="AW29"/>
  <c r="AS29"/>
  <c r="AQ29"/>
  <c r="AO29"/>
  <c r="AM29"/>
  <c r="AU29" s="1"/>
  <c r="AA29"/>
  <c r="AR27"/>
  <c r="AP27"/>
  <c r="AN27"/>
  <c r="AV27" s="1"/>
  <c r="AL27"/>
  <c r="AT27" s="1"/>
  <c r="AD27"/>
  <c r="AW27"/>
  <c r="AS27"/>
  <c r="AQ27"/>
  <c r="AO27"/>
  <c r="AM27"/>
  <c r="AU27" s="1"/>
  <c r="AA27"/>
  <c r="AR25"/>
  <c r="AP25"/>
  <c r="AN25"/>
  <c r="AV25" s="1"/>
  <c r="AL25"/>
  <c r="AT25" s="1"/>
  <c r="AD25"/>
  <c r="AW25"/>
  <c r="AS25"/>
  <c r="AQ25"/>
  <c r="AO25"/>
  <c r="AM25"/>
  <c r="AU25" s="1"/>
  <c r="AA25"/>
  <c r="AR23"/>
  <c r="AP23"/>
  <c r="AN23"/>
  <c r="AV23" s="1"/>
  <c r="AL23"/>
  <c r="AT23" s="1"/>
  <c r="AD23"/>
  <c r="AW23"/>
  <c r="AS23"/>
  <c r="AQ23"/>
  <c r="AO23"/>
  <c r="AM23"/>
  <c r="AU23" s="1"/>
  <c r="AA23"/>
  <c r="AR21"/>
  <c r="AP21"/>
  <c r="AN21"/>
  <c r="AV21" s="1"/>
  <c r="AL21"/>
  <c r="AT21" s="1"/>
  <c r="AD21"/>
  <c r="AW21"/>
  <c r="AS21"/>
  <c r="AQ21"/>
  <c r="AO21"/>
  <c r="AM21"/>
  <c r="AU21" s="1"/>
  <c r="AA21"/>
  <c r="AR19"/>
  <c r="AP19"/>
  <c r="AN19"/>
  <c r="AV19" s="1"/>
  <c r="AL19"/>
  <c r="AT19" s="1"/>
  <c r="AD19"/>
  <c r="AW19"/>
  <c r="AS19"/>
  <c r="AQ19"/>
  <c r="AO19"/>
  <c r="AM19"/>
  <c r="AU19" s="1"/>
  <c r="AA19"/>
  <c r="AR114" i="18"/>
  <c r="AP114"/>
  <c r="AN114"/>
  <c r="AV114" s="1"/>
  <c r="AL114"/>
  <c r="AT114" s="1"/>
  <c r="AD114"/>
  <c r="AW114"/>
  <c r="AS114"/>
  <c r="AQ114"/>
  <c r="AO114"/>
  <c r="AM114"/>
  <c r="AU114" s="1"/>
  <c r="AA114"/>
  <c r="AR112"/>
  <c r="AP112"/>
  <c r="AN112"/>
  <c r="AV112" s="1"/>
  <c r="AL112"/>
  <c r="AT112" s="1"/>
  <c r="AD112"/>
  <c r="AW112"/>
  <c r="AS112"/>
  <c r="AQ112"/>
  <c r="AO112"/>
  <c r="AM112"/>
  <c r="AU112" s="1"/>
  <c r="AA112"/>
  <c r="AR110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6"/>
  <c r="AP96"/>
  <c r="AN96"/>
  <c r="AV96" s="1"/>
  <c r="AL96"/>
  <c r="AT96" s="1"/>
  <c r="AD96"/>
  <c r="AW96"/>
  <c r="AS96"/>
  <c r="AQ96"/>
  <c r="AO96"/>
  <c r="AM96"/>
  <c r="AU96" s="1"/>
  <c r="AA96"/>
  <c r="AR94"/>
  <c r="AP94"/>
  <c r="AN94"/>
  <c r="AV94" s="1"/>
  <c r="AL94"/>
  <c r="AT94" s="1"/>
  <c r="AD94"/>
  <c r="AW94"/>
  <c r="AS94"/>
  <c r="AQ94"/>
  <c r="AO94"/>
  <c r="AM94"/>
  <c r="AU94" s="1"/>
  <c r="AA94"/>
  <c r="AR92"/>
  <c r="AP92"/>
  <c r="AN92"/>
  <c r="AV92" s="1"/>
  <c r="AL92"/>
  <c r="AT92" s="1"/>
  <c r="AD92"/>
  <c r="AW92"/>
  <c r="AS92"/>
  <c r="AQ92"/>
  <c r="AO92"/>
  <c r="AM92"/>
  <c r="AU92" s="1"/>
  <c r="AA92"/>
  <c r="AR90"/>
  <c r="AP90"/>
  <c r="AN90"/>
  <c r="AV90" s="1"/>
  <c r="AL90"/>
  <c r="AT90" s="1"/>
  <c r="AD90"/>
  <c r="AW90"/>
  <c r="AS90"/>
  <c r="AQ90"/>
  <c r="AO90"/>
  <c r="AM90"/>
  <c r="AU90" s="1"/>
  <c r="AA90"/>
  <c r="AR88"/>
  <c r="AP88"/>
  <c r="AN88"/>
  <c r="AV88" s="1"/>
  <c r="AL88"/>
  <c r="AT88" s="1"/>
  <c r="AD88"/>
  <c r="AW88"/>
  <c r="AS88"/>
  <c r="AQ88"/>
  <c r="AO88"/>
  <c r="AM88"/>
  <c r="AU88" s="1"/>
  <c r="AA88"/>
  <c r="AR86"/>
  <c r="AP86"/>
  <c r="AN86"/>
  <c r="AV86" s="1"/>
  <c r="AL86"/>
  <c r="AT86" s="1"/>
  <c r="AD86"/>
  <c r="AW86"/>
  <c r="AS86"/>
  <c r="AQ86"/>
  <c r="AO86"/>
  <c r="AM86"/>
  <c r="AU86" s="1"/>
  <c r="AA86"/>
  <c r="AR84"/>
  <c r="AP84"/>
  <c r="AN84"/>
  <c r="AV84" s="1"/>
  <c r="AL84"/>
  <c r="AT84" s="1"/>
  <c r="AD84"/>
  <c r="AW84"/>
  <c r="AS84"/>
  <c r="AQ84"/>
  <c r="AO84"/>
  <c r="AM84"/>
  <c r="AU84" s="1"/>
  <c r="AA84"/>
  <c r="AR82"/>
  <c r="AP82"/>
  <c r="AN82"/>
  <c r="AV82" s="1"/>
  <c r="AL82"/>
  <c r="AT82" s="1"/>
  <c r="AD82"/>
  <c r="AW82"/>
  <c r="AS82"/>
  <c r="AQ82"/>
  <c r="AO82"/>
  <c r="AM82"/>
  <c r="AU82" s="1"/>
  <c r="AA82"/>
  <c r="AR80"/>
  <c r="AP80"/>
  <c r="AN80"/>
  <c r="AV80" s="1"/>
  <c r="AL80"/>
  <c r="AT80" s="1"/>
  <c r="AD80"/>
  <c r="AW80"/>
  <c r="AS80"/>
  <c r="AQ80"/>
  <c r="AO80"/>
  <c r="AM80"/>
  <c r="AU80" s="1"/>
  <c r="AA80"/>
  <c r="AR78"/>
  <c r="AP78"/>
  <c r="AN78"/>
  <c r="AV78" s="1"/>
  <c r="AL78"/>
  <c r="AT78" s="1"/>
  <c r="AD78"/>
  <c r="AW78"/>
  <c r="AS78"/>
  <c r="AQ78"/>
  <c r="AO78"/>
  <c r="AM78"/>
  <c r="AU78" s="1"/>
  <c r="AA78"/>
  <c r="AR76"/>
  <c r="AP76"/>
  <c r="AN76"/>
  <c r="AV76" s="1"/>
  <c r="AL76"/>
  <c r="AT76" s="1"/>
  <c r="AD76"/>
  <c r="AW76"/>
  <c r="AS76"/>
  <c r="AQ76"/>
  <c r="AO76"/>
  <c r="AM76"/>
  <c r="AU76" s="1"/>
  <c r="AA76"/>
  <c r="AR74"/>
  <c r="AP74"/>
  <c r="AN74"/>
  <c r="AV74" s="1"/>
  <c r="AL74"/>
  <c r="AT74" s="1"/>
  <c r="AD74"/>
  <c r="AW74"/>
  <c r="AS74"/>
  <c r="AQ74"/>
  <c r="AO74"/>
  <c r="AM74"/>
  <c r="AU74" s="1"/>
  <c r="AA74"/>
  <c r="AR72"/>
  <c r="AP72"/>
  <c r="AN72"/>
  <c r="AV72" s="1"/>
  <c r="AL72"/>
  <c r="AT72" s="1"/>
  <c r="AD72"/>
  <c r="AW72"/>
  <c r="AS72"/>
  <c r="AQ72"/>
  <c r="AO72"/>
  <c r="AM72"/>
  <c r="AU72" s="1"/>
  <c r="AA72"/>
  <c r="AR70"/>
  <c r="AP70"/>
  <c r="AN70"/>
  <c r="AV70" s="1"/>
  <c r="AL70"/>
  <c r="AT70" s="1"/>
  <c r="AD70"/>
  <c r="AW70"/>
  <c r="AS70"/>
  <c r="AQ70"/>
  <c r="AO70"/>
  <c r="AM70"/>
  <c r="AU70" s="1"/>
  <c r="AA70"/>
  <c r="AR68"/>
  <c r="AP68"/>
  <c r="AN68"/>
  <c r="AV68" s="1"/>
  <c r="AL68"/>
  <c r="AT68" s="1"/>
  <c r="AD68"/>
  <c r="AW68"/>
  <c r="AS68"/>
  <c r="AQ68"/>
  <c r="AO68"/>
  <c r="AM68"/>
  <c r="AU68" s="1"/>
  <c r="AA68"/>
  <c r="AR66"/>
  <c r="AP66"/>
  <c r="AN66"/>
  <c r="AV66" s="1"/>
  <c r="AL66"/>
  <c r="AT66" s="1"/>
  <c r="AD66"/>
  <c r="AW66"/>
  <c r="AS66"/>
  <c r="AQ66"/>
  <c r="AO66"/>
  <c r="AM66"/>
  <c r="AU66" s="1"/>
  <c r="AA66"/>
  <c r="AR64"/>
  <c r="AP64"/>
  <c r="AN64"/>
  <c r="AV64" s="1"/>
  <c r="AL64"/>
  <c r="AT64" s="1"/>
  <c r="AD64"/>
  <c r="AW64"/>
  <c r="AS64"/>
  <c r="AQ64"/>
  <c r="AO64"/>
  <c r="AM64"/>
  <c r="AU64" s="1"/>
  <c r="AA64"/>
  <c r="AR62"/>
  <c r="AP62"/>
  <c r="AN62"/>
  <c r="AV62" s="1"/>
  <c r="AL62"/>
  <c r="AT62" s="1"/>
  <c r="AD62"/>
  <c r="AW62"/>
  <c r="AS62"/>
  <c r="AQ62"/>
  <c r="AO62"/>
  <c r="AM62"/>
  <c r="AU62" s="1"/>
  <c r="AA62"/>
  <c r="AR60"/>
  <c r="AP60"/>
  <c r="AN60"/>
  <c r="AV60" s="1"/>
  <c r="AL60"/>
  <c r="AT60" s="1"/>
  <c r="AD60"/>
  <c r="AW60"/>
  <c r="AS60"/>
  <c r="AQ60"/>
  <c r="AO60"/>
  <c r="AM60"/>
  <c r="AU60" s="1"/>
  <c r="AA60"/>
  <c r="AR58"/>
  <c r="AP58"/>
  <c r="AN58"/>
  <c r="AV58" s="1"/>
  <c r="AL58"/>
  <c r="AT58" s="1"/>
  <c r="AD58"/>
  <c r="AW58"/>
  <c r="AS58"/>
  <c r="AQ58"/>
  <c r="AO58"/>
  <c r="AM58"/>
  <c r="AU58" s="1"/>
  <c r="AA58"/>
  <c r="AR56"/>
  <c r="AP56"/>
  <c r="AN56"/>
  <c r="AV56" s="1"/>
  <c r="AL56"/>
  <c r="AT56" s="1"/>
  <c r="AD56"/>
  <c r="AW56"/>
  <c r="AS56"/>
  <c r="AQ56"/>
  <c r="AO56"/>
  <c r="AM56"/>
  <c r="AU56" s="1"/>
  <c r="AA56"/>
  <c r="AR54"/>
  <c r="AP54"/>
  <c r="AN54"/>
  <c r="AV54" s="1"/>
  <c r="AL54"/>
  <c r="AT54" s="1"/>
  <c r="AD54"/>
  <c r="AW54"/>
  <c r="AS54"/>
  <c r="AQ54"/>
  <c r="AO54"/>
  <c r="AM54"/>
  <c r="AU54" s="1"/>
  <c r="AA54"/>
  <c r="AR52"/>
  <c r="AP52"/>
  <c r="AN52"/>
  <c r="AV52" s="1"/>
  <c r="AL52"/>
  <c r="AT52" s="1"/>
  <c r="AD52"/>
  <c r="AW52"/>
  <c r="AS52"/>
  <c r="AQ52"/>
  <c r="AO52"/>
  <c r="AM52"/>
  <c r="AU52" s="1"/>
  <c r="AA52"/>
  <c r="AR50"/>
  <c r="AP50"/>
  <c r="AN50"/>
  <c r="AV50" s="1"/>
  <c r="AL50"/>
  <c r="AT50" s="1"/>
  <c r="AD50"/>
  <c r="AW50"/>
  <c r="AS50"/>
  <c r="AQ50"/>
  <c r="AO50"/>
  <c r="AM50"/>
  <c r="AU50" s="1"/>
  <c r="AA50"/>
  <c r="AR48"/>
  <c r="AP48"/>
  <c r="AN48"/>
  <c r="AV48" s="1"/>
  <c r="AL48"/>
  <c r="AT48" s="1"/>
  <c r="AD48"/>
  <c r="AW48"/>
  <c r="AS48"/>
  <c r="AQ48"/>
  <c r="AO48"/>
  <c r="AM48"/>
  <c r="AU48" s="1"/>
  <c r="AA48"/>
  <c r="AR46"/>
  <c r="AP46"/>
  <c r="AN46"/>
  <c r="AV46" s="1"/>
  <c r="AL46"/>
  <c r="AT46" s="1"/>
  <c r="AD46"/>
  <c r="AW46"/>
  <c r="AS46"/>
  <c r="AQ46"/>
  <c r="AO46"/>
  <c r="AM46"/>
  <c r="AU46" s="1"/>
  <c r="AA46"/>
  <c r="AR44"/>
  <c r="AP44"/>
  <c r="AN44"/>
  <c r="AV44" s="1"/>
  <c r="AL44"/>
  <c r="AT44" s="1"/>
  <c r="AD44"/>
  <c r="AW44"/>
  <c r="AS44"/>
  <c r="AQ44"/>
  <c r="AO44"/>
  <c r="AM44"/>
  <c r="AU44" s="1"/>
  <c r="AA44"/>
  <c r="AR42"/>
  <c r="AP42"/>
  <c r="AN42"/>
  <c r="AV42" s="1"/>
  <c r="AL42"/>
  <c r="AT42" s="1"/>
  <c r="AD42"/>
  <c r="AW42"/>
  <c r="AS42"/>
  <c r="AQ42"/>
  <c r="AO42"/>
  <c r="AM42"/>
  <c r="AU42" s="1"/>
  <c r="AA42"/>
  <c r="AR40"/>
  <c r="AP40"/>
  <c r="AN40"/>
  <c r="AV40" s="1"/>
  <c r="AL40"/>
  <c r="AT40" s="1"/>
  <c r="AD40"/>
  <c r="AW40"/>
  <c r="AS40"/>
  <c r="AQ40"/>
  <c r="AO40"/>
  <c r="AM40"/>
  <c r="AU40" s="1"/>
  <c r="AA40"/>
  <c r="AR38"/>
  <c r="AP38"/>
  <c r="AN38"/>
  <c r="AV38" s="1"/>
  <c r="AL38"/>
  <c r="AT38" s="1"/>
  <c r="AD38"/>
  <c r="AW38"/>
  <c r="AS38"/>
  <c r="AQ38"/>
  <c r="AO38"/>
  <c r="AM38"/>
  <c r="AU38" s="1"/>
  <c r="AA38"/>
  <c r="AR36"/>
  <c r="AP36"/>
  <c r="AN36"/>
  <c r="AV36" s="1"/>
  <c r="AL36"/>
  <c r="AT36" s="1"/>
  <c r="AD36"/>
  <c r="AW36"/>
  <c r="AS36"/>
  <c r="AQ36"/>
  <c r="AO36"/>
  <c r="AM36"/>
  <c r="AU36" s="1"/>
  <c r="AA36"/>
  <c r="AR34"/>
  <c r="AP34"/>
  <c r="AN34"/>
  <c r="AV34" s="1"/>
  <c r="AL34"/>
  <c r="AT34" s="1"/>
  <c r="AD34"/>
  <c r="AW34"/>
  <c r="AS34"/>
  <c r="AQ34"/>
  <c r="AO34"/>
  <c r="AM34"/>
  <c r="AU34" s="1"/>
  <c r="AA34"/>
  <c r="AR32"/>
  <c r="AP32"/>
  <c r="AN32"/>
  <c r="AV32" s="1"/>
  <c r="AL32"/>
  <c r="AT32" s="1"/>
  <c r="AD32"/>
  <c r="AW32"/>
  <c r="AS32"/>
  <c r="AQ32"/>
  <c r="AO32"/>
  <c r="AM32"/>
  <c r="AU32" s="1"/>
  <c r="AA32"/>
  <c r="AR30"/>
  <c r="AP30"/>
  <c r="AN30"/>
  <c r="AV30" s="1"/>
  <c r="AL30"/>
  <c r="AT30" s="1"/>
  <c r="AD30"/>
  <c r="AW30"/>
  <c r="AS30"/>
  <c r="AQ30"/>
  <c r="AO30"/>
  <c r="AM30"/>
  <c r="AU30" s="1"/>
  <c r="AA30"/>
  <c r="AR28"/>
  <c r="AP28"/>
  <c r="AN28"/>
  <c r="AV28" s="1"/>
  <c r="AL28"/>
  <c r="AT28" s="1"/>
  <c r="AD28"/>
  <c r="AW28"/>
  <c r="AS28"/>
  <c r="AQ28"/>
  <c r="AO28"/>
  <c r="AM28"/>
  <c r="AU28" s="1"/>
  <c r="AA28"/>
  <c r="AR26"/>
  <c r="AP26"/>
  <c r="AN26"/>
  <c r="AV26" s="1"/>
  <c r="AL26"/>
  <c r="AT26" s="1"/>
  <c r="AD26"/>
  <c r="AW26"/>
  <c r="AS26"/>
  <c r="AQ26"/>
  <c r="AO26"/>
  <c r="AM26"/>
  <c r="AU26" s="1"/>
  <c r="AA26"/>
  <c r="AR24"/>
  <c r="AP24"/>
  <c r="AN24"/>
  <c r="AV24" s="1"/>
  <c r="AL24"/>
  <c r="AT24" s="1"/>
  <c r="AD24"/>
  <c r="AW24"/>
  <c r="AS24"/>
  <c r="AQ24"/>
  <c r="AO24"/>
  <c r="AM24"/>
  <c r="AU24" s="1"/>
  <c r="AA24"/>
  <c r="AR22"/>
  <c r="AP22"/>
  <c r="AN22"/>
  <c r="AV22" s="1"/>
  <c r="AL22"/>
  <c r="AT22" s="1"/>
  <c r="AD22"/>
  <c r="AW22"/>
  <c r="AS22"/>
  <c r="AQ22"/>
  <c r="AO22"/>
  <c r="AM22"/>
  <c r="AU22" s="1"/>
  <c r="AA22"/>
  <c r="AR20"/>
  <c r="AP20"/>
  <c r="AN20"/>
  <c r="AV20" s="1"/>
  <c r="AL20"/>
  <c r="AT20" s="1"/>
  <c r="AD20"/>
  <c r="AW20"/>
  <c r="AS20"/>
  <c r="AQ20"/>
  <c r="AO20"/>
  <c r="AM20"/>
  <c r="AU20" s="1"/>
  <c r="AA20"/>
  <c r="AR18"/>
  <c r="AP18"/>
  <c r="AN18"/>
  <c r="AV18" s="1"/>
  <c r="AL18"/>
  <c r="AT18" s="1"/>
  <c r="AD18"/>
  <c r="AW18"/>
  <c r="AS18"/>
  <c r="AQ18"/>
  <c r="AO18"/>
  <c r="AM18"/>
  <c r="AU18" s="1"/>
  <c r="AA18"/>
  <c r="AB16"/>
  <c r="Z16" s="1"/>
  <c r="W16" s="1"/>
  <c r="U16" s="1"/>
  <c r="AC16"/>
  <c r="AU94" i="21"/>
  <c r="AU93"/>
  <c r="AB93" s="1"/>
  <c r="AU92"/>
  <c r="AU18"/>
  <c r="AB18" s="1"/>
  <c r="AU16"/>
  <c r="AB16" s="1"/>
  <c r="AU15"/>
  <c r="AB15" s="1"/>
  <c r="AU114" i="20"/>
  <c r="AU113"/>
  <c r="AB113" s="1"/>
  <c r="AU112"/>
  <c r="AU111"/>
  <c r="AB111" s="1"/>
  <c r="AU110"/>
  <c r="AU109"/>
  <c r="AB109" s="1"/>
  <c r="AU108"/>
  <c r="AU107"/>
  <c r="AB107" s="1"/>
  <c r="AU106"/>
  <c r="AU105"/>
  <c r="AB105" s="1"/>
  <c r="AU104"/>
  <c r="AU103"/>
  <c r="AB103" s="1"/>
  <c r="AU102"/>
  <c r="AU101"/>
  <c r="AB101" s="1"/>
  <c r="AU100"/>
  <c r="AU99"/>
  <c r="AB99" s="1"/>
  <c r="AU98"/>
  <c r="AU97"/>
  <c r="AB97" s="1"/>
  <c r="AU96"/>
  <c r="AU95"/>
  <c r="AB95" s="1"/>
  <c r="AU94"/>
  <c r="AU93"/>
  <c r="AB93" s="1"/>
  <c r="AU92"/>
  <c r="AU91"/>
  <c r="AB91" s="1"/>
  <c r="AU90"/>
  <c r="AU89"/>
  <c r="AB89" s="1"/>
  <c r="AU88"/>
  <c r="AU87"/>
  <c r="AB87" s="1"/>
  <c r="AU86"/>
  <c r="AU85"/>
  <c r="AB85" s="1"/>
  <c r="AU84"/>
  <c r="AU83"/>
  <c r="AB83" s="1"/>
  <c r="AU82"/>
  <c r="AU81"/>
  <c r="AB81" s="1"/>
  <c r="AU80"/>
  <c r="AU79"/>
  <c r="AB79" s="1"/>
  <c r="AU78"/>
  <c r="AU77"/>
  <c r="AB77" s="1"/>
  <c r="AU76"/>
  <c r="AU75"/>
  <c r="AB75" s="1"/>
  <c r="AU74"/>
  <c r="AU73"/>
  <c r="AB73" s="1"/>
  <c r="AU72"/>
  <c r="AU71"/>
  <c r="AB71" s="1"/>
  <c r="AU70"/>
  <c r="AU69"/>
  <c r="AB69" s="1"/>
  <c r="AU68"/>
  <c r="AU67"/>
  <c r="AB67" s="1"/>
  <c r="AU66"/>
  <c r="AU65"/>
  <c r="AB65" s="1"/>
  <c r="AU64"/>
  <c r="AU63"/>
  <c r="AB63" s="1"/>
  <c r="AU62"/>
  <c r="AU61"/>
  <c r="AB61" s="1"/>
  <c r="AU60"/>
  <c r="AU59"/>
  <c r="AB59" s="1"/>
  <c r="AU58"/>
  <c r="AU57"/>
  <c r="AB57" s="1"/>
  <c r="AU56"/>
  <c r="AU55"/>
  <c r="AB55" s="1"/>
  <c r="AU54"/>
  <c r="AU53"/>
  <c r="AB53" s="1"/>
  <c r="AU52"/>
  <c r="AU51"/>
  <c r="AB51" s="1"/>
  <c r="AU50"/>
  <c r="AU49"/>
  <c r="AB49" s="1"/>
  <c r="AU48"/>
  <c r="AU47"/>
  <c r="AB47" s="1"/>
  <c r="AU46"/>
  <c r="AU45"/>
  <c r="AB45" s="1"/>
  <c r="AU44"/>
  <c r="AU43"/>
  <c r="AB43" s="1"/>
  <c r="AU42"/>
  <c r="AU41"/>
  <c r="AB41" s="1"/>
  <c r="AU33"/>
  <c r="AU32"/>
  <c r="AB32" s="1"/>
  <c r="AU31"/>
  <c r="AU30"/>
  <c r="AB30" s="1"/>
  <c r="AU29"/>
  <c r="AU28"/>
  <c r="AB28" s="1"/>
  <c r="AU27"/>
  <c r="AU26"/>
  <c r="AB26" s="1"/>
  <c r="AU25"/>
  <c r="AU24"/>
  <c r="AB24" s="1"/>
  <c r="AU23"/>
  <c r="AU22"/>
  <c r="AB22" s="1"/>
  <c r="AU21"/>
  <c r="AU20"/>
  <c r="AB20" s="1"/>
  <c r="AU19"/>
  <c r="AU18"/>
  <c r="AB18" s="1"/>
  <c r="AU50" i="19"/>
  <c r="AU49"/>
  <c r="AB49" s="1"/>
  <c r="AU48"/>
  <c r="AU47"/>
  <c r="AB47" s="1"/>
  <c r="AU46"/>
  <c r="AU45"/>
  <c r="AB45" s="1"/>
  <c r="AU44"/>
  <c r="AU43"/>
  <c r="AB43" s="1"/>
  <c r="AU42"/>
  <c r="AU41"/>
  <c r="AB41" s="1"/>
  <c r="AU40"/>
  <c r="AU39"/>
  <c r="AB39" s="1"/>
  <c r="AU38"/>
  <c r="AU37"/>
  <c r="AB37" s="1"/>
  <c r="AU36"/>
  <c r="AU35"/>
  <c r="AB35" s="1"/>
  <c r="AU34"/>
  <c r="AU33"/>
  <c r="AB33" s="1"/>
  <c r="AR106" i="21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6"/>
  <c r="AP96"/>
  <c r="AN96"/>
  <c r="AV96" s="1"/>
  <c r="AL96"/>
  <c r="AT96" s="1"/>
  <c r="AD96"/>
  <c r="AW96"/>
  <c r="AS96"/>
  <c r="AQ96"/>
  <c r="AO96"/>
  <c r="AM96"/>
  <c r="AU96" s="1"/>
  <c r="AA96"/>
  <c r="AB114"/>
  <c r="Z114"/>
  <c r="W114" s="1"/>
  <c r="U114" s="1"/>
  <c r="AC114"/>
  <c r="AB110"/>
  <c r="Z110" s="1"/>
  <c r="W110" s="1"/>
  <c r="U110" s="1"/>
  <c r="AC110"/>
  <c r="AR111"/>
  <c r="AP111"/>
  <c r="AN111"/>
  <c r="AV111" s="1"/>
  <c r="AL111"/>
  <c r="AT111" s="1"/>
  <c r="AD111"/>
  <c r="AW111"/>
  <c r="AS111"/>
  <c r="AQ111"/>
  <c r="AO111"/>
  <c r="AM111"/>
  <c r="AU111" s="1"/>
  <c r="AA111"/>
  <c r="AR108"/>
  <c r="AP108"/>
  <c r="AN108"/>
  <c r="AV108" s="1"/>
  <c r="AL108"/>
  <c r="AT108" s="1"/>
  <c r="AD108"/>
  <c r="AW108"/>
  <c r="AS108"/>
  <c r="AQ108"/>
  <c r="AO108"/>
  <c r="AM108"/>
  <c r="AU108" s="1"/>
  <c r="AA108"/>
  <c r="AR91"/>
  <c r="AQ91"/>
  <c r="AO91"/>
  <c r="AM91"/>
  <c r="AU91" s="1"/>
  <c r="AA91"/>
  <c r="AW91"/>
  <c r="AS91"/>
  <c r="AP91"/>
  <c r="AN91"/>
  <c r="AV91" s="1"/>
  <c r="AL91"/>
  <c r="AT91" s="1"/>
  <c r="AD91"/>
  <c r="AW89"/>
  <c r="AS89"/>
  <c r="AQ89"/>
  <c r="AO89"/>
  <c r="AM89"/>
  <c r="AU89" s="1"/>
  <c r="AA89"/>
  <c r="AR89"/>
  <c r="AP89"/>
  <c r="AN89"/>
  <c r="AV89" s="1"/>
  <c r="AL89"/>
  <c r="AT89" s="1"/>
  <c r="AD89"/>
  <c r="AW87"/>
  <c r="AS87"/>
  <c r="AQ87"/>
  <c r="AO87"/>
  <c r="AM87"/>
  <c r="AU87" s="1"/>
  <c r="AA87"/>
  <c r="AR87"/>
  <c r="AP87"/>
  <c r="AN87"/>
  <c r="AV87" s="1"/>
  <c r="AL87"/>
  <c r="AT87" s="1"/>
  <c r="AD87"/>
  <c r="AW85"/>
  <c r="AS85"/>
  <c r="AQ85"/>
  <c r="AO85"/>
  <c r="AM85"/>
  <c r="AU85" s="1"/>
  <c r="AA85"/>
  <c r="AR85"/>
  <c r="AP85"/>
  <c r="AN85"/>
  <c r="AV85" s="1"/>
  <c r="AL85"/>
  <c r="AT85" s="1"/>
  <c r="AD85"/>
  <c r="AW83"/>
  <c r="AS83"/>
  <c r="AQ83"/>
  <c r="AO83"/>
  <c r="AM83"/>
  <c r="AU83" s="1"/>
  <c r="AA83"/>
  <c r="AR83"/>
  <c r="AP83"/>
  <c r="AN83"/>
  <c r="AV83" s="1"/>
  <c r="AL83"/>
  <c r="AT83" s="1"/>
  <c r="AD83"/>
  <c r="AB94"/>
  <c r="Z94" s="1"/>
  <c r="W94" s="1"/>
  <c r="U94" s="1"/>
  <c r="AC94"/>
  <c r="AB92"/>
  <c r="Z92" s="1"/>
  <c r="W92" s="1"/>
  <c r="U92" s="1"/>
  <c r="AC92"/>
  <c r="AW69"/>
  <c r="AS69"/>
  <c r="AQ69"/>
  <c r="AO69"/>
  <c r="AM69"/>
  <c r="AU69" s="1"/>
  <c r="AA69"/>
  <c r="AR69"/>
  <c r="AP69"/>
  <c r="AN69"/>
  <c r="AV69" s="1"/>
  <c r="AL69"/>
  <c r="AT69" s="1"/>
  <c r="AD69"/>
  <c r="AW67"/>
  <c r="AS67"/>
  <c r="AQ67"/>
  <c r="AO67"/>
  <c r="AM67"/>
  <c r="AU67" s="1"/>
  <c r="AA67"/>
  <c r="AR67"/>
  <c r="AP67"/>
  <c r="AN67"/>
  <c r="AV67" s="1"/>
  <c r="AL67"/>
  <c r="AT67" s="1"/>
  <c r="AD67"/>
  <c r="AW65"/>
  <c r="AS65"/>
  <c r="AQ65"/>
  <c r="AO65"/>
  <c r="AM65"/>
  <c r="AU65" s="1"/>
  <c r="AA65"/>
  <c r="AR65"/>
  <c r="AP65"/>
  <c r="AN65"/>
  <c r="AV65" s="1"/>
  <c r="AL65"/>
  <c r="AT65" s="1"/>
  <c r="AD65"/>
  <c r="AW63"/>
  <c r="AS63"/>
  <c r="AQ63"/>
  <c r="AO63"/>
  <c r="AM63"/>
  <c r="AU63" s="1"/>
  <c r="AA63"/>
  <c r="AR63"/>
  <c r="AP63"/>
  <c r="AN63"/>
  <c r="AV63" s="1"/>
  <c r="AL63"/>
  <c r="AT63" s="1"/>
  <c r="AD63"/>
  <c r="AW61"/>
  <c r="AS61"/>
  <c r="AQ61"/>
  <c r="AO61"/>
  <c r="AM61"/>
  <c r="AU61" s="1"/>
  <c r="AA61"/>
  <c r="AR61"/>
  <c r="AP61"/>
  <c r="AN61"/>
  <c r="AV61" s="1"/>
  <c r="AL61"/>
  <c r="AT61" s="1"/>
  <c r="AD61"/>
  <c r="AW59"/>
  <c r="AS59"/>
  <c r="AQ59"/>
  <c r="AO59"/>
  <c r="AM59"/>
  <c r="AU59" s="1"/>
  <c r="AA59"/>
  <c r="AR59"/>
  <c r="AP59"/>
  <c r="AN59"/>
  <c r="AV59" s="1"/>
  <c r="AL59"/>
  <c r="AT59" s="1"/>
  <c r="AD59"/>
  <c r="AW57"/>
  <c r="AS57"/>
  <c r="AQ57"/>
  <c r="AO57"/>
  <c r="AM57"/>
  <c r="AU57" s="1"/>
  <c r="AA57"/>
  <c r="AR57"/>
  <c r="AP57"/>
  <c r="AN57"/>
  <c r="AV57" s="1"/>
  <c r="AL57"/>
  <c r="AT57" s="1"/>
  <c r="AD57"/>
  <c r="AW55"/>
  <c r="AS55"/>
  <c r="AQ55"/>
  <c r="AO55"/>
  <c r="AM55"/>
  <c r="AU55" s="1"/>
  <c r="AA55"/>
  <c r="AR55"/>
  <c r="AP55"/>
  <c r="AN55"/>
  <c r="AV55" s="1"/>
  <c r="AL55"/>
  <c r="AT55" s="1"/>
  <c r="AD55"/>
  <c r="AW53"/>
  <c r="AS53"/>
  <c r="AQ53"/>
  <c r="AO53"/>
  <c r="AM53"/>
  <c r="AU53" s="1"/>
  <c r="AA53"/>
  <c r="AR53"/>
  <c r="AP53"/>
  <c r="AN53"/>
  <c r="AV53" s="1"/>
  <c r="AL53"/>
  <c r="AT53" s="1"/>
  <c r="AD53"/>
  <c r="AW51"/>
  <c r="AS51"/>
  <c r="AQ51"/>
  <c r="AO51"/>
  <c r="AM51"/>
  <c r="AU51" s="1"/>
  <c r="AA51"/>
  <c r="AR51"/>
  <c r="AP51"/>
  <c r="AN51"/>
  <c r="AV51" s="1"/>
  <c r="AL51"/>
  <c r="AT51" s="1"/>
  <c r="AD51"/>
  <c r="AW49"/>
  <c r="AS49"/>
  <c r="AQ49"/>
  <c r="AO49"/>
  <c r="AM49"/>
  <c r="AU49" s="1"/>
  <c r="AA49"/>
  <c r="AR49"/>
  <c r="AP49"/>
  <c r="AN49"/>
  <c r="AV49" s="1"/>
  <c r="AL49"/>
  <c r="AT49" s="1"/>
  <c r="AD49"/>
  <c r="AW47"/>
  <c r="AS47"/>
  <c r="AQ47"/>
  <c r="AO47"/>
  <c r="AM47"/>
  <c r="AU47" s="1"/>
  <c r="AA47"/>
  <c r="AR47"/>
  <c r="AP47"/>
  <c r="AN47"/>
  <c r="AV47" s="1"/>
  <c r="AL47"/>
  <c r="AT47" s="1"/>
  <c r="AD47"/>
  <c r="AW45"/>
  <c r="AS45"/>
  <c r="AQ45"/>
  <c r="AO45"/>
  <c r="AM45"/>
  <c r="AU45" s="1"/>
  <c r="AA45"/>
  <c r="AR45"/>
  <c r="AP45"/>
  <c r="AN45"/>
  <c r="AV45" s="1"/>
  <c r="AL45"/>
  <c r="AT45" s="1"/>
  <c r="AD45"/>
  <c r="AW43"/>
  <c r="AS43"/>
  <c r="AQ43"/>
  <c r="AO43"/>
  <c r="AM43"/>
  <c r="AU43" s="1"/>
  <c r="AA43"/>
  <c r="AR43"/>
  <c r="AP43"/>
  <c r="AN43"/>
  <c r="AV43" s="1"/>
  <c r="AL43"/>
  <c r="AT43" s="1"/>
  <c r="AD43"/>
  <c r="AW41"/>
  <c r="AS41"/>
  <c r="AQ41"/>
  <c r="AO41"/>
  <c r="AM41"/>
  <c r="AU41" s="1"/>
  <c r="AA41"/>
  <c r="AR41"/>
  <c r="AP41"/>
  <c r="AN41"/>
  <c r="AV41" s="1"/>
  <c r="AL41"/>
  <c r="AT41" s="1"/>
  <c r="AD41"/>
  <c r="AW39"/>
  <c r="AS39"/>
  <c r="AQ39"/>
  <c r="AO39"/>
  <c r="AM39"/>
  <c r="AU39" s="1"/>
  <c r="AA39"/>
  <c r="AR39"/>
  <c r="AP39"/>
  <c r="AN39"/>
  <c r="AV39" s="1"/>
  <c r="AL39"/>
  <c r="AT39" s="1"/>
  <c r="AD39"/>
  <c r="AW38"/>
  <c r="AS38"/>
  <c r="AQ38"/>
  <c r="AO38"/>
  <c r="AM38"/>
  <c r="AU38" s="1"/>
  <c r="AR38"/>
  <c r="AP38"/>
  <c r="AN38"/>
  <c r="AV38" s="1"/>
  <c r="AL38"/>
  <c r="AT38" s="1"/>
  <c r="AD38"/>
  <c r="AA38"/>
  <c r="AW28"/>
  <c r="AS28"/>
  <c r="AQ28"/>
  <c r="AO28"/>
  <c r="AM28"/>
  <c r="AU28" s="1"/>
  <c r="AA28"/>
  <c r="AR28"/>
  <c r="AP28"/>
  <c r="AN28"/>
  <c r="AV28" s="1"/>
  <c r="AL28"/>
  <c r="AT28" s="1"/>
  <c r="AD28"/>
  <c r="AW26"/>
  <c r="AS26"/>
  <c r="AQ26"/>
  <c r="AO26"/>
  <c r="AM26"/>
  <c r="AU26" s="1"/>
  <c r="AA26"/>
  <c r="AR26"/>
  <c r="AP26"/>
  <c r="AN26"/>
  <c r="AV26" s="1"/>
  <c r="AL26"/>
  <c r="AT26" s="1"/>
  <c r="AD26"/>
  <c r="AW24"/>
  <c r="AS24"/>
  <c r="AQ24"/>
  <c r="AO24"/>
  <c r="AM24"/>
  <c r="AU24" s="1"/>
  <c r="AA24"/>
  <c r="AR24"/>
  <c r="AP24"/>
  <c r="AN24"/>
  <c r="AV24" s="1"/>
  <c r="AL24"/>
  <c r="AT24" s="1"/>
  <c r="AD24"/>
  <c r="AW22"/>
  <c r="AS22"/>
  <c r="AQ22"/>
  <c r="AO22"/>
  <c r="AM22"/>
  <c r="AU22" s="1"/>
  <c r="AA22"/>
  <c r="AR22"/>
  <c r="AP22"/>
  <c r="AN22"/>
  <c r="AV22" s="1"/>
  <c r="AL22"/>
  <c r="AT22" s="1"/>
  <c r="AD22"/>
  <c r="AW20"/>
  <c r="AS20"/>
  <c r="AQ20"/>
  <c r="AO20"/>
  <c r="AM20"/>
  <c r="AU20" s="1"/>
  <c r="AA20"/>
  <c r="AR20"/>
  <c r="AP20"/>
  <c r="AN20"/>
  <c r="AV20" s="1"/>
  <c r="AL20"/>
  <c r="AT20" s="1"/>
  <c r="AD20"/>
  <c r="AW40" i="20"/>
  <c r="AS40"/>
  <c r="AQ40"/>
  <c r="AO40"/>
  <c r="AM40"/>
  <c r="AU40" s="1"/>
  <c r="AA40"/>
  <c r="AR40"/>
  <c r="AP40"/>
  <c r="AN40"/>
  <c r="AV40" s="1"/>
  <c r="AL40"/>
  <c r="AT40" s="1"/>
  <c r="AD40"/>
  <c r="AW38"/>
  <c r="AS38"/>
  <c r="AQ38"/>
  <c r="AO38"/>
  <c r="AM38"/>
  <c r="AU38" s="1"/>
  <c r="AA38"/>
  <c r="AR38"/>
  <c r="AP38"/>
  <c r="AN38"/>
  <c r="AV38" s="1"/>
  <c r="AL38"/>
  <c r="AT38" s="1"/>
  <c r="AD38"/>
  <c r="AW36"/>
  <c r="AS36"/>
  <c r="AQ36"/>
  <c r="AO36"/>
  <c r="AM36"/>
  <c r="AU36" s="1"/>
  <c r="AA36"/>
  <c r="AR36"/>
  <c r="AP36"/>
  <c r="AN36"/>
  <c r="AV36" s="1"/>
  <c r="AL36"/>
  <c r="AT36" s="1"/>
  <c r="AD36"/>
  <c r="AB17" i="21"/>
  <c r="Z17"/>
  <c r="W17" s="1"/>
  <c r="U17" s="1"/>
  <c r="AC17"/>
  <c r="AB114" i="20"/>
  <c r="Z114" s="1"/>
  <c r="W114" s="1"/>
  <c r="U114" s="1"/>
  <c r="AC114"/>
  <c r="AB112"/>
  <c r="Z112" s="1"/>
  <c r="W112" s="1"/>
  <c r="U112" s="1"/>
  <c r="AC112"/>
  <c r="AB110"/>
  <c r="Z110" s="1"/>
  <c r="W110" s="1"/>
  <c r="U110" s="1"/>
  <c r="AC110"/>
  <c r="AB108"/>
  <c r="Z108" s="1"/>
  <c r="W108" s="1"/>
  <c r="U108" s="1"/>
  <c r="AC108"/>
  <c r="AB106"/>
  <c r="Z106" s="1"/>
  <c r="W106" s="1"/>
  <c r="U106" s="1"/>
  <c r="AC106"/>
  <c r="AB104"/>
  <c r="Z104" s="1"/>
  <c r="W104" s="1"/>
  <c r="U104" s="1"/>
  <c r="AC104"/>
  <c r="AB102"/>
  <c r="Z102" s="1"/>
  <c r="W102" s="1"/>
  <c r="U102" s="1"/>
  <c r="AC102"/>
  <c r="AB100"/>
  <c r="Z100" s="1"/>
  <c r="W100" s="1"/>
  <c r="U100" s="1"/>
  <c r="AC100"/>
  <c r="AB98"/>
  <c r="Z98" s="1"/>
  <c r="W98" s="1"/>
  <c r="U98" s="1"/>
  <c r="AC98"/>
  <c r="AB96"/>
  <c r="Z96" s="1"/>
  <c r="W96" s="1"/>
  <c r="U96" s="1"/>
  <c r="AC96"/>
  <c r="AB94"/>
  <c r="Z94" s="1"/>
  <c r="W94" s="1"/>
  <c r="U94" s="1"/>
  <c r="AC94"/>
  <c r="AB92"/>
  <c r="Z92" s="1"/>
  <c r="W92" s="1"/>
  <c r="U92" s="1"/>
  <c r="AC92"/>
  <c r="AB90"/>
  <c r="Z90" s="1"/>
  <c r="W90" s="1"/>
  <c r="U90" s="1"/>
  <c r="AC90"/>
  <c r="AB88"/>
  <c r="Z88" s="1"/>
  <c r="W88" s="1"/>
  <c r="U88" s="1"/>
  <c r="AC88"/>
  <c r="AB86"/>
  <c r="Z86" s="1"/>
  <c r="W86" s="1"/>
  <c r="U86" s="1"/>
  <c r="AC86"/>
  <c r="AB84"/>
  <c r="Z84" s="1"/>
  <c r="W84" s="1"/>
  <c r="U84" s="1"/>
  <c r="AC84"/>
  <c r="AB82"/>
  <c r="Z82" s="1"/>
  <c r="W82" s="1"/>
  <c r="U82" s="1"/>
  <c r="AC82"/>
  <c r="AB80"/>
  <c r="Z80" s="1"/>
  <c r="W80" s="1"/>
  <c r="U80" s="1"/>
  <c r="AC80"/>
  <c r="AB78"/>
  <c r="Z78" s="1"/>
  <c r="W78" s="1"/>
  <c r="U78" s="1"/>
  <c r="AC78"/>
  <c r="AB76"/>
  <c r="Z76" s="1"/>
  <c r="W76" s="1"/>
  <c r="U76" s="1"/>
  <c r="AC76"/>
  <c r="AB74"/>
  <c r="Z74" s="1"/>
  <c r="W74" s="1"/>
  <c r="U74" s="1"/>
  <c r="AC74"/>
  <c r="AB72"/>
  <c r="Z72" s="1"/>
  <c r="W72" s="1"/>
  <c r="U72" s="1"/>
  <c r="AC72"/>
  <c r="AB70"/>
  <c r="Z70" s="1"/>
  <c r="W70" s="1"/>
  <c r="U70" s="1"/>
  <c r="AC70"/>
  <c r="AB68"/>
  <c r="Z68" s="1"/>
  <c r="W68" s="1"/>
  <c r="U68" s="1"/>
  <c r="AC68"/>
  <c r="AB66"/>
  <c r="Z66" s="1"/>
  <c r="W66" s="1"/>
  <c r="U66" s="1"/>
  <c r="AC66"/>
  <c r="AB64"/>
  <c r="Z64" s="1"/>
  <c r="W64" s="1"/>
  <c r="U64" s="1"/>
  <c r="AC64"/>
  <c r="AB62"/>
  <c r="Z62" s="1"/>
  <c r="W62" s="1"/>
  <c r="U62" s="1"/>
  <c r="AC62"/>
  <c r="AB60"/>
  <c r="Z60" s="1"/>
  <c r="W60" s="1"/>
  <c r="U60" s="1"/>
  <c r="AC60"/>
  <c r="AB58"/>
  <c r="Z58" s="1"/>
  <c r="W58" s="1"/>
  <c r="U58" s="1"/>
  <c r="AC58"/>
  <c r="AB56"/>
  <c r="Z56" s="1"/>
  <c r="W56" s="1"/>
  <c r="U56" s="1"/>
  <c r="AC56"/>
  <c r="AB54"/>
  <c r="Z54" s="1"/>
  <c r="W54" s="1"/>
  <c r="U54" s="1"/>
  <c r="AC54"/>
  <c r="AB52"/>
  <c r="Z52" s="1"/>
  <c r="W52" s="1"/>
  <c r="U52" s="1"/>
  <c r="AC52"/>
  <c r="AB50"/>
  <c r="Z50" s="1"/>
  <c r="W50" s="1"/>
  <c r="U50" s="1"/>
  <c r="AC50"/>
  <c r="AB48"/>
  <c r="Z48" s="1"/>
  <c r="W48" s="1"/>
  <c r="U48" s="1"/>
  <c r="AC48"/>
  <c r="AB46"/>
  <c r="Z46" s="1"/>
  <c r="W46" s="1"/>
  <c r="U46" s="1"/>
  <c r="AC46"/>
  <c r="AB44"/>
  <c r="Z44" s="1"/>
  <c r="W44" s="1"/>
  <c r="U44" s="1"/>
  <c r="AC44"/>
  <c r="AB42"/>
  <c r="Z42" s="1"/>
  <c r="W42" s="1"/>
  <c r="U42" s="1"/>
  <c r="AC42"/>
  <c r="AB17"/>
  <c r="Z17" s="1"/>
  <c r="W17" s="1"/>
  <c r="U17" s="1"/>
  <c r="AC17"/>
  <c r="AR114" i="19"/>
  <c r="AP114"/>
  <c r="AN114"/>
  <c r="AV114" s="1"/>
  <c r="AL114"/>
  <c r="AT114" s="1"/>
  <c r="AD114"/>
  <c r="AW114"/>
  <c r="AS114"/>
  <c r="AQ114"/>
  <c r="AO114"/>
  <c r="AM114"/>
  <c r="AU114" s="1"/>
  <c r="AA114"/>
  <c r="AR112"/>
  <c r="AP112"/>
  <c r="AN112"/>
  <c r="AV112" s="1"/>
  <c r="AL112"/>
  <c r="AT112" s="1"/>
  <c r="AD112"/>
  <c r="AW112"/>
  <c r="AS112"/>
  <c r="AQ112"/>
  <c r="AO112"/>
  <c r="AM112"/>
  <c r="AU112" s="1"/>
  <c r="AA112"/>
  <c r="AR110"/>
  <c r="AP110"/>
  <c r="AN110"/>
  <c r="AV110" s="1"/>
  <c r="AL110"/>
  <c r="AT110" s="1"/>
  <c r="AD110"/>
  <c r="AW110"/>
  <c r="AS110"/>
  <c r="AQ110"/>
  <c r="AO110"/>
  <c r="AM110"/>
  <c r="AU110" s="1"/>
  <c r="AA110"/>
  <c r="AR108"/>
  <c r="AP108"/>
  <c r="AN108"/>
  <c r="AV108" s="1"/>
  <c r="AL108"/>
  <c r="AT108" s="1"/>
  <c r="AD108"/>
  <c r="AW108"/>
  <c r="AS108"/>
  <c r="AQ108"/>
  <c r="AO108"/>
  <c r="AM108"/>
  <c r="AU108" s="1"/>
  <c r="AA108"/>
  <c r="AR106"/>
  <c r="AP106"/>
  <c r="AN106"/>
  <c r="AV106" s="1"/>
  <c r="AL106"/>
  <c r="AT106" s="1"/>
  <c r="AD106"/>
  <c r="AW106"/>
  <c r="AS106"/>
  <c r="AQ106"/>
  <c r="AO106"/>
  <c r="AM106"/>
  <c r="AU106" s="1"/>
  <c r="AA106"/>
  <c r="AR104"/>
  <c r="AP104"/>
  <c r="AN104"/>
  <c r="AV104" s="1"/>
  <c r="AL104"/>
  <c r="AT104" s="1"/>
  <c r="AD104"/>
  <c r="AW104"/>
  <c r="AS104"/>
  <c r="AQ104"/>
  <c r="AO104"/>
  <c r="AM104"/>
  <c r="AU104" s="1"/>
  <c r="AA104"/>
  <c r="AR102"/>
  <c r="AP102"/>
  <c r="AN102"/>
  <c r="AV102" s="1"/>
  <c r="AL102"/>
  <c r="AT102" s="1"/>
  <c r="AD102"/>
  <c r="AW102"/>
  <c r="AS102"/>
  <c r="AQ102"/>
  <c r="AO102"/>
  <c r="AM102"/>
  <c r="AU102" s="1"/>
  <c r="AA102"/>
  <c r="AR100"/>
  <c r="AP100"/>
  <c r="AN100"/>
  <c r="AV100" s="1"/>
  <c r="AL100"/>
  <c r="AT100" s="1"/>
  <c r="AD100"/>
  <c r="AW100"/>
  <c r="AS100"/>
  <c r="AQ100"/>
  <c r="AO100"/>
  <c r="AM100"/>
  <c r="AU100" s="1"/>
  <c r="AA100"/>
  <c r="AR98"/>
  <c r="AP98"/>
  <c r="AN98"/>
  <c r="AV98" s="1"/>
  <c r="AL98"/>
  <c r="AT98" s="1"/>
  <c r="AD98"/>
  <c r="AW98"/>
  <c r="AS98"/>
  <c r="AQ98"/>
  <c r="AO98"/>
  <c r="AM98"/>
  <c r="AU98" s="1"/>
  <c r="AA98"/>
  <c r="AR96"/>
  <c r="AP96"/>
  <c r="AN96"/>
  <c r="AV96" s="1"/>
  <c r="AL96"/>
  <c r="AT96" s="1"/>
  <c r="AD96"/>
  <c r="AW96"/>
  <c r="AS96"/>
  <c r="AQ96"/>
  <c r="AO96"/>
  <c r="AM96"/>
  <c r="AU96" s="1"/>
  <c r="AA96"/>
  <c r="AR94"/>
  <c r="AP94"/>
  <c r="AN94"/>
  <c r="AV94" s="1"/>
  <c r="AL94"/>
  <c r="AT94" s="1"/>
  <c r="AD94"/>
  <c r="AW94"/>
  <c r="AS94"/>
  <c r="AQ94"/>
  <c r="AO94"/>
  <c r="AM94"/>
  <c r="AU94" s="1"/>
  <c r="AA94"/>
  <c r="AR92"/>
  <c r="AP92"/>
  <c r="AN92"/>
  <c r="AV92" s="1"/>
  <c r="AL92"/>
  <c r="AT92" s="1"/>
  <c r="AD92"/>
  <c r="AW92"/>
  <c r="AS92"/>
  <c r="AQ92"/>
  <c r="AO92"/>
  <c r="AM92"/>
  <c r="AU92" s="1"/>
  <c r="AA92"/>
  <c r="AR90"/>
  <c r="AP90"/>
  <c r="AN90"/>
  <c r="AV90" s="1"/>
  <c r="AL90"/>
  <c r="AT90" s="1"/>
  <c r="AD90"/>
  <c r="AW90"/>
  <c r="AS90"/>
  <c r="AQ90"/>
  <c r="AO90"/>
  <c r="AM90"/>
  <c r="AU90" s="1"/>
  <c r="AA90"/>
  <c r="AR88"/>
  <c r="AP88"/>
  <c r="AN88"/>
  <c r="AV88" s="1"/>
  <c r="AL88"/>
  <c r="AT88" s="1"/>
  <c r="AD88"/>
  <c r="AW88"/>
  <c r="AS88"/>
  <c r="AQ88"/>
  <c r="AO88"/>
  <c r="AM88"/>
  <c r="AU88" s="1"/>
  <c r="AA88"/>
  <c r="AR86"/>
  <c r="AP86"/>
  <c r="AN86"/>
  <c r="AV86" s="1"/>
  <c r="AL86"/>
  <c r="AT86" s="1"/>
  <c r="AD86"/>
  <c r="AW86"/>
  <c r="AS86"/>
  <c r="AQ86"/>
  <c r="AO86"/>
  <c r="AM86"/>
  <c r="AU86" s="1"/>
  <c r="AA86"/>
  <c r="AR84"/>
  <c r="AP84"/>
  <c r="AN84"/>
  <c r="AV84" s="1"/>
  <c r="AL84"/>
  <c r="AT84" s="1"/>
  <c r="AD84"/>
  <c r="AW84"/>
  <c r="AS84"/>
  <c r="AQ84"/>
  <c r="AO84"/>
  <c r="AM84"/>
  <c r="AU84" s="1"/>
  <c r="AA84"/>
  <c r="AR82"/>
  <c r="AP82"/>
  <c r="AN82"/>
  <c r="AV82" s="1"/>
  <c r="AL82"/>
  <c r="AT82" s="1"/>
  <c r="AD82"/>
  <c r="AW82"/>
  <c r="AS82"/>
  <c r="AQ82"/>
  <c r="AO82"/>
  <c r="AM82"/>
  <c r="AU82" s="1"/>
  <c r="AA82"/>
  <c r="AR80"/>
  <c r="AP80"/>
  <c r="AN80"/>
  <c r="AV80" s="1"/>
  <c r="AL80"/>
  <c r="AT80" s="1"/>
  <c r="AD80"/>
  <c r="AW80"/>
  <c r="AS80"/>
  <c r="AQ80"/>
  <c r="AO80"/>
  <c r="AM80"/>
  <c r="AU80" s="1"/>
  <c r="AA80"/>
  <c r="AR78"/>
  <c r="AP78"/>
  <c r="AN78"/>
  <c r="AV78" s="1"/>
  <c r="AL78"/>
  <c r="AT78" s="1"/>
  <c r="AD78"/>
  <c r="AW78"/>
  <c r="AS78"/>
  <c r="AQ78"/>
  <c r="AO78"/>
  <c r="AM78"/>
  <c r="AU78" s="1"/>
  <c r="AA78"/>
  <c r="AR76"/>
  <c r="AP76"/>
  <c r="AN76"/>
  <c r="AV76" s="1"/>
  <c r="AL76"/>
  <c r="AT76" s="1"/>
  <c r="AD76"/>
  <c r="AW76"/>
  <c r="AS76"/>
  <c r="AQ76"/>
  <c r="AO76"/>
  <c r="AM76"/>
  <c r="AU76" s="1"/>
  <c r="AA76"/>
  <c r="AR74"/>
  <c r="AP74"/>
  <c r="AN74"/>
  <c r="AV74" s="1"/>
  <c r="AL74"/>
  <c r="AT74" s="1"/>
  <c r="AD74"/>
  <c r="AW74"/>
  <c r="AS74"/>
  <c r="AQ74"/>
  <c r="AO74"/>
  <c r="AM74"/>
  <c r="AU74" s="1"/>
  <c r="AA74"/>
  <c r="AR72"/>
  <c r="AP72"/>
  <c r="AN72"/>
  <c r="AL72"/>
  <c r="AT72" s="1"/>
  <c r="AD72"/>
  <c r="AW72"/>
  <c r="AS72"/>
  <c r="AQ72"/>
  <c r="AO72"/>
  <c r="AM72"/>
  <c r="AU72" s="1"/>
  <c r="AA72"/>
  <c r="AR70"/>
  <c r="AP70"/>
  <c r="AN70"/>
  <c r="AV70" s="1"/>
  <c r="AL70"/>
  <c r="AT70" s="1"/>
  <c r="AD70"/>
  <c r="AW70"/>
  <c r="AS70"/>
  <c r="AQ70"/>
  <c r="AO70"/>
  <c r="AM70"/>
  <c r="AU70" s="1"/>
  <c r="AA70"/>
  <c r="AR68"/>
  <c r="AP68"/>
  <c r="AN68"/>
  <c r="AV68" s="1"/>
  <c r="AL68"/>
  <c r="AT68" s="1"/>
  <c r="AD68"/>
  <c r="AW68"/>
  <c r="AS68"/>
  <c r="AQ68"/>
  <c r="AO68"/>
  <c r="AM68"/>
  <c r="AU68" s="1"/>
  <c r="AA68"/>
  <c r="AR66"/>
  <c r="AP66"/>
  <c r="AN66"/>
  <c r="AV66" s="1"/>
  <c r="AL66"/>
  <c r="AT66" s="1"/>
  <c r="AD66"/>
  <c r="AW66"/>
  <c r="AS66"/>
  <c r="AQ66"/>
  <c r="AO66"/>
  <c r="AM66"/>
  <c r="AU66" s="1"/>
  <c r="AA66"/>
  <c r="AR64"/>
  <c r="AP64"/>
  <c r="AN64"/>
  <c r="AV64" s="1"/>
  <c r="AL64"/>
  <c r="AT64" s="1"/>
  <c r="AD64"/>
  <c r="AW64"/>
  <c r="AS64"/>
  <c r="AQ64"/>
  <c r="AO64"/>
  <c r="AM64"/>
  <c r="AU64" s="1"/>
  <c r="AA64"/>
  <c r="AR62"/>
  <c r="AP62"/>
  <c r="AN62"/>
  <c r="AV62" s="1"/>
  <c r="AL62"/>
  <c r="AT62" s="1"/>
  <c r="AD62"/>
  <c r="AW62"/>
  <c r="AS62"/>
  <c r="AQ62"/>
  <c r="AO62"/>
  <c r="AM62"/>
  <c r="AU62" s="1"/>
  <c r="AA62"/>
  <c r="AR60"/>
  <c r="AP60"/>
  <c r="AN60"/>
  <c r="AL60"/>
  <c r="AT60" s="1"/>
  <c r="AD60"/>
  <c r="AW60"/>
  <c r="AS60"/>
  <c r="AQ60"/>
  <c r="AO60"/>
  <c r="AM60"/>
  <c r="AU60" s="1"/>
  <c r="AA60"/>
  <c r="AR58"/>
  <c r="AP58"/>
  <c r="AN58"/>
  <c r="AV58" s="1"/>
  <c r="AL58"/>
  <c r="AT58" s="1"/>
  <c r="AD58"/>
  <c r="AW58"/>
  <c r="AS58"/>
  <c r="AQ58"/>
  <c r="AO58"/>
  <c r="AM58"/>
  <c r="AU58" s="1"/>
  <c r="AA58"/>
  <c r="AR56"/>
  <c r="AP56"/>
  <c r="AN56"/>
  <c r="AV56" s="1"/>
  <c r="AL56"/>
  <c r="AT56" s="1"/>
  <c r="AD56"/>
  <c r="AW56"/>
  <c r="AS56"/>
  <c r="AQ56"/>
  <c r="AO56"/>
  <c r="AM56"/>
  <c r="AU56" s="1"/>
  <c r="AA56"/>
  <c r="AR54"/>
  <c r="AP54"/>
  <c r="AN54"/>
  <c r="AV54" s="1"/>
  <c r="AL54"/>
  <c r="AT54" s="1"/>
  <c r="AD54"/>
  <c r="AW54"/>
  <c r="AS54"/>
  <c r="AQ54"/>
  <c r="AO54"/>
  <c r="AM54"/>
  <c r="AU54" s="1"/>
  <c r="AA54"/>
  <c r="AR52"/>
  <c r="AP52"/>
  <c r="AN52"/>
  <c r="AV52" s="1"/>
  <c r="AL52"/>
  <c r="AT52" s="1"/>
  <c r="AD52"/>
  <c r="AW52"/>
  <c r="AS52"/>
  <c r="AQ52"/>
  <c r="AO52"/>
  <c r="AM52"/>
  <c r="AU52" s="1"/>
  <c r="AA52"/>
  <c r="AB34" i="20"/>
  <c r="Z34"/>
  <c r="W34" s="1"/>
  <c r="U34" s="1"/>
  <c r="AC34"/>
  <c r="AB33"/>
  <c r="AB31"/>
  <c r="Z31" s="1"/>
  <c r="W31" s="1"/>
  <c r="U31" s="1"/>
  <c r="AC31"/>
  <c r="AB29"/>
  <c r="Z29" s="1"/>
  <c r="W29" s="1"/>
  <c r="U29" s="1"/>
  <c r="AC29"/>
  <c r="AB27"/>
  <c r="Z27" s="1"/>
  <c r="W27" s="1"/>
  <c r="U27" s="1"/>
  <c r="AC27"/>
  <c r="AB25"/>
  <c r="Z25" s="1"/>
  <c r="W25" s="1"/>
  <c r="U25" s="1"/>
  <c r="AC25"/>
  <c r="AB23"/>
  <c r="Z23" s="1"/>
  <c r="W23" s="1"/>
  <c r="U23" s="1"/>
  <c r="AC23"/>
  <c r="AB21"/>
  <c r="Z21" s="1"/>
  <c r="W21" s="1"/>
  <c r="U21" s="1"/>
  <c r="AC21"/>
  <c r="AB19"/>
  <c r="AB17" i="19"/>
  <c r="Z17" s="1"/>
  <c r="W17" s="1"/>
  <c r="U17" s="1"/>
  <c r="AC17"/>
  <c r="AB17" i="18"/>
  <c r="Z17"/>
  <c r="W17" s="1"/>
  <c r="U17" s="1"/>
  <c r="AC17"/>
  <c r="AW32" i="19"/>
  <c r="AR32"/>
  <c r="AP32"/>
  <c r="AN32"/>
  <c r="AV32" s="1"/>
  <c r="AL32"/>
  <c r="AT32" s="1"/>
  <c r="AD32"/>
  <c r="AS32"/>
  <c r="AQ32"/>
  <c r="AO32"/>
  <c r="AM32"/>
  <c r="AU32" s="1"/>
  <c r="AA32"/>
  <c r="AR30"/>
  <c r="AP30"/>
  <c r="AN30"/>
  <c r="AV30" s="1"/>
  <c r="AL30"/>
  <c r="AT30" s="1"/>
  <c r="AD30"/>
  <c r="AW30"/>
  <c r="AS30"/>
  <c r="AQ30"/>
  <c r="AO30"/>
  <c r="AM30"/>
  <c r="AU30" s="1"/>
  <c r="AA30"/>
  <c r="AR28"/>
  <c r="AP28"/>
  <c r="AN28"/>
  <c r="AV28" s="1"/>
  <c r="AL28"/>
  <c r="AT28" s="1"/>
  <c r="AD28"/>
  <c r="AW28"/>
  <c r="AS28"/>
  <c r="AQ28"/>
  <c r="AO28"/>
  <c r="AM28"/>
  <c r="AU28" s="1"/>
  <c r="AA28"/>
  <c r="AR26"/>
  <c r="AP26"/>
  <c r="AN26"/>
  <c r="AV26" s="1"/>
  <c r="AL26"/>
  <c r="AT26" s="1"/>
  <c r="AD26"/>
  <c r="AW26"/>
  <c r="AS26"/>
  <c r="AQ26"/>
  <c r="AO26"/>
  <c r="AM26"/>
  <c r="AU26" s="1"/>
  <c r="AA26"/>
  <c r="AR24"/>
  <c r="AP24"/>
  <c r="AN24"/>
  <c r="AV24" s="1"/>
  <c r="AL24"/>
  <c r="AT24" s="1"/>
  <c r="AD24"/>
  <c r="AW24"/>
  <c r="AS24"/>
  <c r="AQ24"/>
  <c r="AO24"/>
  <c r="AM24"/>
  <c r="AU24" s="1"/>
  <c r="AA24"/>
  <c r="AR22"/>
  <c r="AP22"/>
  <c r="AN22"/>
  <c r="AV22" s="1"/>
  <c r="AL22"/>
  <c r="AT22" s="1"/>
  <c r="AD22"/>
  <c r="AW22"/>
  <c r="AS22"/>
  <c r="AQ22"/>
  <c r="AO22"/>
  <c r="AM22"/>
  <c r="AU22" s="1"/>
  <c r="AA22"/>
  <c r="AR20"/>
  <c r="AP20"/>
  <c r="AN20"/>
  <c r="AV20" s="1"/>
  <c r="AL20"/>
  <c r="AT20" s="1"/>
  <c r="AD20"/>
  <c r="AW20"/>
  <c r="AS20"/>
  <c r="AQ20"/>
  <c r="AO20"/>
  <c r="AM20"/>
  <c r="AU20" s="1"/>
  <c r="AA20"/>
  <c r="AR18"/>
  <c r="AP18"/>
  <c r="AN18"/>
  <c r="AV18" s="1"/>
  <c r="AL18"/>
  <c r="AD18"/>
  <c r="AW18"/>
  <c r="AS18"/>
  <c r="AQ18"/>
  <c r="AO18"/>
  <c r="AM18"/>
  <c r="AU18" s="1"/>
  <c r="AA18"/>
  <c r="AR113" i="18"/>
  <c r="AP113"/>
  <c r="AN113"/>
  <c r="AL113"/>
  <c r="AT113" s="1"/>
  <c r="AD113"/>
  <c r="AW113"/>
  <c r="AS113"/>
  <c r="AQ113"/>
  <c r="AO113"/>
  <c r="AM113"/>
  <c r="AU113" s="1"/>
  <c r="AA113"/>
  <c r="AR111"/>
  <c r="AP111"/>
  <c r="AN111"/>
  <c r="AV111" s="1"/>
  <c r="AL111"/>
  <c r="AT111" s="1"/>
  <c r="AD111"/>
  <c r="AW111"/>
  <c r="AS111"/>
  <c r="AQ111"/>
  <c r="AO111"/>
  <c r="AM111"/>
  <c r="AU111" s="1"/>
  <c r="AA111"/>
  <c r="AR109"/>
  <c r="AP109"/>
  <c r="AN109"/>
  <c r="AV109" s="1"/>
  <c r="AL109"/>
  <c r="AT109" s="1"/>
  <c r="AD109"/>
  <c r="AW109"/>
  <c r="AS109"/>
  <c r="AQ109"/>
  <c r="AO109"/>
  <c r="AM109"/>
  <c r="AU109" s="1"/>
  <c r="AA109"/>
  <c r="AR107"/>
  <c r="AP107"/>
  <c r="AN107"/>
  <c r="AV107" s="1"/>
  <c r="AL107"/>
  <c r="AT107" s="1"/>
  <c r="AD107"/>
  <c r="AW107"/>
  <c r="AS107"/>
  <c r="AQ107"/>
  <c r="AO107"/>
  <c r="AM107"/>
  <c r="AU107" s="1"/>
  <c r="AA107"/>
  <c r="AR105"/>
  <c r="AP105"/>
  <c r="AN105"/>
  <c r="AV105" s="1"/>
  <c r="AL105"/>
  <c r="AT105" s="1"/>
  <c r="AD105"/>
  <c r="AW105"/>
  <c r="AS105"/>
  <c r="AQ105"/>
  <c r="AO105"/>
  <c r="AM105"/>
  <c r="AU105" s="1"/>
  <c r="AA105"/>
  <c r="AR103"/>
  <c r="AP103"/>
  <c r="AN103"/>
  <c r="AV103" s="1"/>
  <c r="AL103"/>
  <c r="AT103" s="1"/>
  <c r="AD103"/>
  <c r="AW103"/>
  <c r="AS103"/>
  <c r="AQ103"/>
  <c r="AO103"/>
  <c r="AM103"/>
  <c r="AU103" s="1"/>
  <c r="AA103"/>
  <c r="AR101"/>
  <c r="AP101"/>
  <c r="AN101"/>
  <c r="AV101" s="1"/>
  <c r="AL101"/>
  <c r="AT101" s="1"/>
  <c r="AD101"/>
  <c r="AW101"/>
  <c r="AS101"/>
  <c r="AQ101"/>
  <c r="AO101"/>
  <c r="AM101"/>
  <c r="AU101" s="1"/>
  <c r="AA101"/>
  <c r="AR99"/>
  <c r="AP99"/>
  <c r="AN99"/>
  <c r="AV99" s="1"/>
  <c r="AL99"/>
  <c r="AT99" s="1"/>
  <c r="AD99"/>
  <c r="AW99"/>
  <c r="AS99"/>
  <c r="AQ99"/>
  <c r="AO99"/>
  <c r="AM99"/>
  <c r="AU99" s="1"/>
  <c r="AA99"/>
  <c r="AR97"/>
  <c r="AP97"/>
  <c r="AN97"/>
  <c r="AV97" s="1"/>
  <c r="AL97"/>
  <c r="AT97" s="1"/>
  <c r="AD97"/>
  <c r="AW97"/>
  <c r="AS97"/>
  <c r="AQ97"/>
  <c r="AO97"/>
  <c r="AM97"/>
  <c r="AU97" s="1"/>
  <c r="AA97"/>
  <c r="AR95"/>
  <c r="AP95"/>
  <c r="AN95"/>
  <c r="AV95" s="1"/>
  <c r="AL95"/>
  <c r="AT95" s="1"/>
  <c r="AD95"/>
  <c r="AW95"/>
  <c r="AS95"/>
  <c r="AQ95"/>
  <c r="AO95"/>
  <c r="AM95"/>
  <c r="AU95" s="1"/>
  <c r="AA95"/>
  <c r="AR93"/>
  <c r="AP93"/>
  <c r="AN93"/>
  <c r="AV93" s="1"/>
  <c r="AL93"/>
  <c r="AT93" s="1"/>
  <c r="AD93"/>
  <c r="AW93"/>
  <c r="AS93"/>
  <c r="AQ93"/>
  <c r="AO93"/>
  <c r="AM93"/>
  <c r="AU93" s="1"/>
  <c r="AA93"/>
  <c r="AR91"/>
  <c r="AP91"/>
  <c r="AN91"/>
  <c r="AV91" s="1"/>
  <c r="AL91"/>
  <c r="AT91" s="1"/>
  <c r="AD91"/>
  <c r="AW91"/>
  <c r="AS91"/>
  <c r="AQ91"/>
  <c r="AO91"/>
  <c r="AM91"/>
  <c r="AU91" s="1"/>
  <c r="AA91"/>
  <c r="AR89"/>
  <c r="AP89"/>
  <c r="AN89"/>
  <c r="AV89" s="1"/>
  <c r="AL89"/>
  <c r="AT89" s="1"/>
  <c r="AD89"/>
  <c r="AW89"/>
  <c r="AS89"/>
  <c r="AQ89"/>
  <c r="AO89"/>
  <c r="AM89"/>
  <c r="AU89" s="1"/>
  <c r="AA89"/>
  <c r="AR87"/>
  <c r="AP87"/>
  <c r="AN87"/>
  <c r="AV87" s="1"/>
  <c r="AL87"/>
  <c r="AT87" s="1"/>
  <c r="AD87"/>
  <c r="AW87"/>
  <c r="AS87"/>
  <c r="AQ87"/>
  <c r="AO87"/>
  <c r="AM87"/>
  <c r="AU87" s="1"/>
  <c r="AA87"/>
  <c r="AR85"/>
  <c r="AP85"/>
  <c r="AN85"/>
  <c r="AL85"/>
  <c r="AT85" s="1"/>
  <c r="AD85"/>
  <c r="AW85"/>
  <c r="AS85"/>
  <c r="AQ85"/>
  <c r="AO85"/>
  <c r="AM85"/>
  <c r="AU85" s="1"/>
  <c r="AA85"/>
  <c r="AR83"/>
  <c r="AP83"/>
  <c r="AN83"/>
  <c r="AV83" s="1"/>
  <c r="AL83"/>
  <c r="AD83"/>
  <c r="AW83"/>
  <c r="AS83"/>
  <c r="AQ83"/>
  <c r="AO83"/>
  <c r="AM83"/>
  <c r="AU83" s="1"/>
  <c r="AA83"/>
  <c r="AR81"/>
  <c r="AP81"/>
  <c r="AN81"/>
  <c r="AV81" s="1"/>
  <c r="AL81"/>
  <c r="AT81" s="1"/>
  <c r="AD81"/>
  <c r="AW81"/>
  <c r="AS81"/>
  <c r="AQ81"/>
  <c r="AO81"/>
  <c r="AM81"/>
  <c r="AU81" s="1"/>
  <c r="AA81"/>
  <c r="AR79"/>
  <c r="AP79"/>
  <c r="AN79"/>
  <c r="AV79" s="1"/>
  <c r="AL79"/>
  <c r="AT79" s="1"/>
  <c r="AD79"/>
  <c r="AW79"/>
  <c r="AS79"/>
  <c r="AQ79"/>
  <c r="AO79"/>
  <c r="AM79"/>
  <c r="AU79" s="1"/>
  <c r="AA79"/>
  <c r="AR77"/>
  <c r="AP77"/>
  <c r="AN77"/>
  <c r="AV77" s="1"/>
  <c r="AL77"/>
  <c r="AT77" s="1"/>
  <c r="AD77"/>
  <c r="AW77"/>
  <c r="AS77"/>
  <c r="AQ77"/>
  <c r="AO77"/>
  <c r="AM77"/>
  <c r="AU77" s="1"/>
  <c r="AA77"/>
  <c r="AR75"/>
  <c r="AP75"/>
  <c r="AN75"/>
  <c r="AV75" s="1"/>
  <c r="AL75"/>
  <c r="AT75" s="1"/>
  <c r="AD75"/>
  <c r="AW75"/>
  <c r="AS75"/>
  <c r="AQ75"/>
  <c r="AO75"/>
  <c r="AM75"/>
  <c r="AU75" s="1"/>
  <c r="AA75"/>
  <c r="AR73"/>
  <c r="AP73"/>
  <c r="AN73"/>
  <c r="AV73" s="1"/>
  <c r="AL73"/>
  <c r="AT73" s="1"/>
  <c r="AD73"/>
  <c r="AW73"/>
  <c r="AS73"/>
  <c r="AQ73"/>
  <c r="AO73"/>
  <c r="AM73"/>
  <c r="AU73" s="1"/>
  <c r="AA73"/>
  <c r="AR71"/>
  <c r="AP71"/>
  <c r="AN71"/>
  <c r="AV71" s="1"/>
  <c r="AL71"/>
  <c r="AT71" s="1"/>
  <c r="AD71"/>
  <c r="AW71"/>
  <c r="AS71"/>
  <c r="AQ71"/>
  <c r="AO71"/>
  <c r="AM71"/>
  <c r="AU71" s="1"/>
  <c r="AA71"/>
  <c r="AR69"/>
  <c r="AP69"/>
  <c r="AN69"/>
  <c r="AV69" s="1"/>
  <c r="AL69"/>
  <c r="AT69" s="1"/>
  <c r="AD69"/>
  <c r="AW69"/>
  <c r="AS69"/>
  <c r="AQ69"/>
  <c r="AO69"/>
  <c r="AM69"/>
  <c r="AU69" s="1"/>
  <c r="AA69"/>
  <c r="AR67"/>
  <c r="AP67"/>
  <c r="AN67"/>
  <c r="AV67" s="1"/>
  <c r="AL67"/>
  <c r="AD67"/>
  <c r="AW67"/>
  <c r="AS67"/>
  <c r="AQ67"/>
  <c r="AO67"/>
  <c r="AM67"/>
  <c r="AA67"/>
  <c r="AR65"/>
  <c r="AP65"/>
  <c r="AN65"/>
  <c r="AV65" s="1"/>
  <c r="AL65"/>
  <c r="AT65" s="1"/>
  <c r="AD65"/>
  <c r="AW65"/>
  <c r="AS65"/>
  <c r="AQ65"/>
  <c r="AO65"/>
  <c r="AM65"/>
  <c r="AU65" s="1"/>
  <c r="AA65"/>
  <c r="AR63"/>
  <c r="AP63"/>
  <c r="AN63"/>
  <c r="AV63" s="1"/>
  <c r="AL63"/>
  <c r="AT63" s="1"/>
  <c r="AD63"/>
  <c r="AW63"/>
  <c r="AS63"/>
  <c r="AQ63"/>
  <c r="AO63"/>
  <c r="AM63"/>
  <c r="AU63" s="1"/>
  <c r="AA63"/>
  <c r="AR61"/>
  <c r="AP61"/>
  <c r="AN61"/>
  <c r="AV61" s="1"/>
  <c r="AL61"/>
  <c r="AT61" s="1"/>
  <c r="AD61"/>
  <c r="AW61"/>
  <c r="AS61"/>
  <c r="AQ61"/>
  <c r="AO61"/>
  <c r="AM61"/>
  <c r="AU61" s="1"/>
  <c r="AA61"/>
  <c r="AR59"/>
  <c r="AP59"/>
  <c r="AN59"/>
  <c r="AV59" s="1"/>
  <c r="AL59"/>
  <c r="AT59" s="1"/>
  <c r="AD59"/>
  <c r="AW59"/>
  <c r="AS59"/>
  <c r="AQ59"/>
  <c r="AO59"/>
  <c r="AM59"/>
  <c r="AU59" s="1"/>
  <c r="AA59"/>
  <c r="AR57"/>
  <c r="AP57"/>
  <c r="AN57"/>
  <c r="AV57" s="1"/>
  <c r="AL57"/>
  <c r="AT57" s="1"/>
  <c r="AD57"/>
  <c r="AW57"/>
  <c r="AS57"/>
  <c r="AQ57"/>
  <c r="AO57"/>
  <c r="AM57"/>
  <c r="AU57" s="1"/>
  <c r="AA57"/>
  <c r="AR55"/>
  <c r="AP55"/>
  <c r="AN55"/>
  <c r="AV55" s="1"/>
  <c r="AL55"/>
  <c r="AT55" s="1"/>
  <c r="AD55"/>
  <c r="AW55"/>
  <c r="AS55"/>
  <c r="AQ55"/>
  <c r="AO55"/>
  <c r="AM55"/>
  <c r="AU55" s="1"/>
  <c r="AA55"/>
  <c r="AR53"/>
  <c r="AP53"/>
  <c r="AN53"/>
  <c r="AV53" s="1"/>
  <c r="AL53"/>
  <c r="AT53" s="1"/>
  <c r="AD53"/>
  <c r="AW53"/>
  <c r="AS53"/>
  <c r="AQ53"/>
  <c r="AO53"/>
  <c r="AM53"/>
  <c r="AU53" s="1"/>
  <c r="AA53"/>
  <c r="AR51"/>
  <c r="AP51"/>
  <c r="AN51"/>
  <c r="AV51" s="1"/>
  <c r="AL51"/>
  <c r="AT51" s="1"/>
  <c r="AD51"/>
  <c r="AW51"/>
  <c r="AS51"/>
  <c r="AQ51"/>
  <c r="AO51"/>
  <c r="AM51"/>
  <c r="AU51" s="1"/>
  <c r="AA51"/>
  <c r="AR49"/>
  <c r="AP49"/>
  <c r="AN49"/>
  <c r="AV49" s="1"/>
  <c r="AL49"/>
  <c r="AT49" s="1"/>
  <c r="AD49"/>
  <c r="AW49"/>
  <c r="AS49"/>
  <c r="AQ49"/>
  <c r="AO49"/>
  <c r="AM49"/>
  <c r="AU49" s="1"/>
  <c r="AA49"/>
  <c r="AR47"/>
  <c r="AP47"/>
  <c r="AN47"/>
  <c r="AV47" s="1"/>
  <c r="AL47"/>
  <c r="AT47" s="1"/>
  <c r="AD47"/>
  <c r="AW47"/>
  <c r="AS47"/>
  <c r="AQ47"/>
  <c r="AO47"/>
  <c r="AM47"/>
  <c r="AU47" s="1"/>
  <c r="AA47"/>
  <c r="AR45"/>
  <c r="AP45"/>
  <c r="AN45"/>
  <c r="AV45" s="1"/>
  <c r="AL45"/>
  <c r="AT45" s="1"/>
  <c r="AD45"/>
  <c r="AW45"/>
  <c r="AS45"/>
  <c r="AQ45"/>
  <c r="AO45"/>
  <c r="AM45"/>
  <c r="AU45" s="1"/>
  <c r="AA45"/>
  <c r="AR43"/>
  <c r="AP43"/>
  <c r="AN43"/>
  <c r="AV43" s="1"/>
  <c r="AL43"/>
  <c r="AT43" s="1"/>
  <c r="AD43"/>
  <c r="AW43"/>
  <c r="AS43"/>
  <c r="AQ43"/>
  <c r="AO43"/>
  <c r="AM43"/>
  <c r="AU43" s="1"/>
  <c r="AA43"/>
  <c r="AR41"/>
  <c r="AP41"/>
  <c r="AN41"/>
  <c r="AV41" s="1"/>
  <c r="AL41"/>
  <c r="AT41" s="1"/>
  <c r="AD41"/>
  <c r="AW41"/>
  <c r="AS41"/>
  <c r="AQ41"/>
  <c r="AO41"/>
  <c r="AM41"/>
  <c r="AU41" s="1"/>
  <c r="AA41"/>
  <c r="AR39"/>
  <c r="AP39"/>
  <c r="AN39"/>
  <c r="AV39" s="1"/>
  <c r="AL39"/>
  <c r="AT39" s="1"/>
  <c r="AD39"/>
  <c r="AW39"/>
  <c r="AS39"/>
  <c r="AQ39"/>
  <c r="AO39"/>
  <c r="AM39"/>
  <c r="AU39" s="1"/>
  <c r="AA39"/>
  <c r="AR37"/>
  <c r="AP37"/>
  <c r="AN37"/>
  <c r="AV37" s="1"/>
  <c r="AL37"/>
  <c r="AT37" s="1"/>
  <c r="AD37"/>
  <c r="AW37"/>
  <c r="AS37"/>
  <c r="AQ37"/>
  <c r="AO37"/>
  <c r="AM37"/>
  <c r="AU37" s="1"/>
  <c r="AA37"/>
  <c r="AR35"/>
  <c r="AP35"/>
  <c r="AN35"/>
  <c r="AV35" s="1"/>
  <c r="AL35"/>
  <c r="AT35" s="1"/>
  <c r="AD35"/>
  <c r="AW35"/>
  <c r="AS35"/>
  <c r="AQ35"/>
  <c r="AO35"/>
  <c r="AM35"/>
  <c r="AU35" s="1"/>
  <c r="AA35"/>
  <c r="AR33"/>
  <c r="AP33"/>
  <c r="AN33"/>
  <c r="AV33" s="1"/>
  <c r="AL33"/>
  <c r="AT33" s="1"/>
  <c r="AD33"/>
  <c r="AW33"/>
  <c r="AS33"/>
  <c r="AQ33"/>
  <c r="AO33"/>
  <c r="AM33"/>
  <c r="AU33" s="1"/>
  <c r="AA33"/>
  <c r="AR31"/>
  <c r="AP31"/>
  <c r="AN31"/>
  <c r="AV31" s="1"/>
  <c r="AL31"/>
  <c r="AT31" s="1"/>
  <c r="AD31"/>
  <c r="AW31"/>
  <c r="AS31"/>
  <c r="AQ31"/>
  <c r="AO31"/>
  <c r="AM31"/>
  <c r="AU31" s="1"/>
  <c r="AA31"/>
  <c r="AR29"/>
  <c r="AP29"/>
  <c r="AN29"/>
  <c r="AV29" s="1"/>
  <c r="AL29"/>
  <c r="AT29" s="1"/>
  <c r="AD29"/>
  <c r="AW29"/>
  <c r="AS29"/>
  <c r="AQ29"/>
  <c r="AO29"/>
  <c r="AM29"/>
  <c r="AU29" s="1"/>
  <c r="AA29"/>
  <c r="AR27"/>
  <c r="AP27"/>
  <c r="AN27"/>
  <c r="AV27" s="1"/>
  <c r="AL27"/>
  <c r="AT27" s="1"/>
  <c r="AD27"/>
  <c r="AW27"/>
  <c r="AS27"/>
  <c r="AQ27"/>
  <c r="AO27"/>
  <c r="AM27"/>
  <c r="AU27" s="1"/>
  <c r="AA27"/>
  <c r="AR25"/>
  <c r="AP25"/>
  <c r="AN25"/>
  <c r="AV25" s="1"/>
  <c r="AL25"/>
  <c r="AT25" s="1"/>
  <c r="AD25"/>
  <c r="AW25"/>
  <c r="AS25"/>
  <c r="AQ25"/>
  <c r="AO25"/>
  <c r="AM25"/>
  <c r="AU25" s="1"/>
  <c r="AA25"/>
  <c r="AR23"/>
  <c r="AP23"/>
  <c r="AN23"/>
  <c r="AV23" s="1"/>
  <c r="AL23"/>
  <c r="AT23" s="1"/>
  <c r="AD23"/>
  <c r="AW23"/>
  <c r="AS23"/>
  <c r="AQ23"/>
  <c r="AO23"/>
  <c r="AM23"/>
  <c r="AU23" s="1"/>
  <c r="AA23"/>
  <c r="AR21"/>
  <c r="AP21"/>
  <c r="AN21"/>
  <c r="AV21" s="1"/>
  <c r="AL21"/>
  <c r="AT21" s="1"/>
  <c r="AD21"/>
  <c r="AW21"/>
  <c r="AS21"/>
  <c r="AQ21"/>
  <c r="AO21"/>
  <c r="AM21"/>
  <c r="AU21" s="1"/>
  <c r="AA21"/>
  <c r="AR19"/>
  <c r="AP19"/>
  <c r="AN19"/>
  <c r="AV19" s="1"/>
  <c r="AL19"/>
  <c r="AT19" s="1"/>
  <c r="AD19"/>
  <c r="AW19"/>
  <c r="AS19"/>
  <c r="AQ19"/>
  <c r="AO19"/>
  <c r="AM19"/>
  <c r="AU19" s="1"/>
  <c r="AA19"/>
  <c r="AB50" i="19"/>
  <c r="Z50" s="1"/>
  <c r="W50" s="1"/>
  <c r="U50" s="1"/>
  <c r="AC50"/>
  <c r="AB48"/>
  <c r="AB46"/>
  <c r="Z46" s="1"/>
  <c r="W46" s="1"/>
  <c r="U46" s="1"/>
  <c r="AC46"/>
  <c r="AB44"/>
  <c r="Z44" s="1"/>
  <c r="W44" s="1"/>
  <c r="U44" s="1"/>
  <c r="AC44"/>
  <c r="AB42"/>
  <c r="Z42" s="1"/>
  <c r="W42" s="1"/>
  <c r="U42" s="1"/>
  <c r="AC42"/>
  <c r="AB40"/>
  <c r="Z40" s="1"/>
  <c r="W40" s="1"/>
  <c r="U40" s="1"/>
  <c r="AC40"/>
  <c r="AB38"/>
  <c r="Z38" s="1"/>
  <c r="W38" s="1"/>
  <c r="U38" s="1"/>
  <c r="AC38"/>
  <c r="AB36"/>
  <c r="Z36" s="1"/>
  <c r="W36" s="1"/>
  <c r="U36" s="1"/>
  <c r="AC36"/>
  <c r="AB34"/>
  <c r="Z34" s="1"/>
  <c r="W34" s="1"/>
  <c r="U34" s="1"/>
  <c r="AC34"/>
  <c r="AB16"/>
  <c r="Z16" s="1"/>
  <c r="W16" s="1"/>
  <c r="U16" s="1"/>
  <c r="AC16"/>
  <c r="AR111" i="17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112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7"/>
  <c r="AP97"/>
  <c r="AN97"/>
  <c r="AV97" s="1"/>
  <c r="AL97"/>
  <c r="AT97" s="1"/>
  <c r="AD97"/>
  <c r="AW97"/>
  <c r="AS97"/>
  <c r="AQ97"/>
  <c r="AO97"/>
  <c r="AM97"/>
  <c r="AU97" s="1"/>
  <c r="AA97"/>
  <c r="AW95"/>
  <c r="AS95"/>
  <c r="AQ95"/>
  <c r="AO95"/>
  <c r="AM95"/>
  <c r="AU95" s="1"/>
  <c r="AA95"/>
  <c r="AP95"/>
  <c r="AL95"/>
  <c r="AT95" s="1"/>
  <c r="AD95"/>
  <c r="AR95"/>
  <c r="AN95"/>
  <c r="AW93"/>
  <c r="AS93"/>
  <c r="AQ93"/>
  <c r="AO93"/>
  <c r="AM93"/>
  <c r="AU93" s="1"/>
  <c r="AA93"/>
  <c r="AR93"/>
  <c r="AP93"/>
  <c r="AN93"/>
  <c r="AV93" s="1"/>
  <c r="AL93"/>
  <c r="AT93" s="1"/>
  <c r="AD93"/>
  <c r="AW89"/>
  <c r="AS89"/>
  <c r="AQ89"/>
  <c r="AO89"/>
  <c r="AM89"/>
  <c r="AU89" s="1"/>
  <c r="AA89"/>
  <c r="AR89"/>
  <c r="AP89"/>
  <c r="AN89"/>
  <c r="AV89" s="1"/>
  <c r="AL89"/>
  <c r="AT89" s="1"/>
  <c r="AD89"/>
  <c r="AW85"/>
  <c r="AS85"/>
  <c r="AQ85"/>
  <c r="AO85"/>
  <c r="AM85"/>
  <c r="AU85" s="1"/>
  <c r="AA85"/>
  <c r="AR85"/>
  <c r="AP85"/>
  <c r="AN85"/>
  <c r="AV85" s="1"/>
  <c r="AL85"/>
  <c r="AT85" s="1"/>
  <c r="AD85"/>
  <c r="AW81"/>
  <c r="AS81"/>
  <c r="AQ81"/>
  <c r="AO81"/>
  <c r="AM81"/>
  <c r="AU81" s="1"/>
  <c r="AA81"/>
  <c r="AR81"/>
  <c r="AP81"/>
  <c r="AN81"/>
  <c r="AV81" s="1"/>
  <c r="AL81"/>
  <c r="AT81" s="1"/>
  <c r="AD81"/>
  <c r="AW77"/>
  <c r="AS77"/>
  <c r="AQ77"/>
  <c r="AO77"/>
  <c r="AM77"/>
  <c r="AU77" s="1"/>
  <c r="AA77"/>
  <c r="AR77"/>
  <c r="AP77"/>
  <c r="AN77"/>
  <c r="AV77" s="1"/>
  <c r="AL77"/>
  <c r="AT77" s="1"/>
  <c r="AD77"/>
  <c r="AW92"/>
  <c r="AS92"/>
  <c r="AQ92"/>
  <c r="AO92"/>
  <c r="AM92"/>
  <c r="AU92" s="1"/>
  <c r="AA92"/>
  <c r="AR92"/>
  <c r="AP92"/>
  <c r="AN92"/>
  <c r="AV92" s="1"/>
  <c r="AL92"/>
  <c r="AT92" s="1"/>
  <c r="AD92"/>
  <c r="AW88"/>
  <c r="AS88"/>
  <c r="AQ88"/>
  <c r="AO88"/>
  <c r="AM88"/>
  <c r="AU88" s="1"/>
  <c r="AA88"/>
  <c r="AR88"/>
  <c r="AP88"/>
  <c r="AN88"/>
  <c r="AV88" s="1"/>
  <c r="AL88"/>
  <c r="AT88" s="1"/>
  <c r="AD88"/>
  <c r="AW84"/>
  <c r="AS84"/>
  <c r="AQ84"/>
  <c r="AO84"/>
  <c r="AM84"/>
  <c r="AU84" s="1"/>
  <c r="AA84"/>
  <c r="AR84"/>
  <c r="AP84"/>
  <c r="AN84"/>
  <c r="AV84" s="1"/>
  <c r="AL84"/>
  <c r="AT84" s="1"/>
  <c r="AD84"/>
  <c r="AW80"/>
  <c r="AS80"/>
  <c r="AQ80"/>
  <c r="AO80"/>
  <c r="AM80"/>
  <c r="AU80" s="1"/>
  <c r="AA80"/>
  <c r="AR80"/>
  <c r="AP80"/>
  <c r="AN80"/>
  <c r="AV80" s="1"/>
  <c r="AL80"/>
  <c r="AT80" s="1"/>
  <c r="AD80"/>
  <c r="AW76"/>
  <c r="AS76"/>
  <c r="AQ76"/>
  <c r="AO76"/>
  <c r="AM76"/>
  <c r="AU76" s="1"/>
  <c r="AA76"/>
  <c r="AR76"/>
  <c r="AP76"/>
  <c r="AN76"/>
  <c r="AV76" s="1"/>
  <c r="AL76"/>
  <c r="AT76" s="1"/>
  <c r="AD76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W37"/>
  <c r="AS37"/>
  <c r="AQ37"/>
  <c r="AO37"/>
  <c r="AM37"/>
  <c r="AU37" s="1"/>
  <c r="AA37"/>
  <c r="AR37"/>
  <c r="AN37"/>
  <c r="AP37"/>
  <c r="AL37"/>
  <c r="AD37"/>
  <c r="AW35"/>
  <c r="AS35"/>
  <c r="AQ35"/>
  <c r="AO35"/>
  <c r="AM35"/>
  <c r="AU35" s="1"/>
  <c r="AA35"/>
  <c r="AR35"/>
  <c r="AN35"/>
  <c r="AV35" s="1"/>
  <c r="AP35"/>
  <c r="AL35"/>
  <c r="AT35" s="1"/>
  <c r="AD35"/>
  <c r="AW33"/>
  <c r="AS33"/>
  <c r="AQ33"/>
  <c r="AO33"/>
  <c r="AM33"/>
  <c r="AU33" s="1"/>
  <c r="AA33"/>
  <c r="AR33"/>
  <c r="AN33"/>
  <c r="AP33"/>
  <c r="AL33"/>
  <c r="AD33"/>
  <c r="AR72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2" i="16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R92"/>
  <c r="AP92"/>
  <c r="AN92"/>
  <c r="AV92" s="1"/>
  <c r="AL92"/>
  <c r="AT92" s="1"/>
  <c r="AD92"/>
  <c r="AW92"/>
  <c r="AS92"/>
  <c r="AQ92"/>
  <c r="AO92"/>
  <c r="AM92"/>
  <c r="AU92" s="1"/>
  <c r="AA92"/>
  <c r="AW90"/>
  <c r="AS90"/>
  <c r="AQ90"/>
  <c r="AO90"/>
  <c r="AM90"/>
  <c r="AU90" s="1"/>
  <c r="AA90"/>
  <c r="AR90"/>
  <c r="AN90"/>
  <c r="AP90"/>
  <c r="AL90"/>
  <c r="AD90"/>
  <c r="AW88"/>
  <c r="AS88"/>
  <c r="AQ88"/>
  <c r="AO88"/>
  <c r="AM88"/>
  <c r="AU88" s="1"/>
  <c r="AA88"/>
  <c r="AR88"/>
  <c r="AN88"/>
  <c r="AV88" s="1"/>
  <c r="AP88"/>
  <c r="AL88"/>
  <c r="AT88" s="1"/>
  <c r="AD88"/>
  <c r="AW86"/>
  <c r="AS86"/>
  <c r="AQ86"/>
  <c r="AO86"/>
  <c r="AM86"/>
  <c r="AU86" s="1"/>
  <c r="AA86"/>
  <c r="AR86"/>
  <c r="AN86"/>
  <c r="AP86"/>
  <c r="AL86"/>
  <c r="AD86"/>
  <c r="AW84"/>
  <c r="AS84"/>
  <c r="AQ84"/>
  <c r="AO84"/>
  <c r="AM84"/>
  <c r="AU84" s="1"/>
  <c r="AA84"/>
  <c r="AR84"/>
  <c r="AN84"/>
  <c r="AV84" s="1"/>
  <c r="AP84"/>
  <c r="AL84"/>
  <c r="AT84" s="1"/>
  <c r="AD84"/>
  <c r="AW82"/>
  <c r="AS82"/>
  <c r="AQ82"/>
  <c r="AO82"/>
  <c r="AM82"/>
  <c r="AU82" s="1"/>
  <c r="AA82"/>
  <c r="AR82"/>
  <c r="AN82"/>
  <c r="AP82"/>
  <c r="AL82"/>
  <c r="AD82"/>
  <c r="AW80"/>
  <c r="AS80"/>
  <c r="AQ80"/>
  <c r="AO80"/>
  <c r="AM80"/>
  <c r="AU80" s="1"/>
  <c r="AA80"/>
  <c r="AR80"/>
  <c r="AN80"/>
  <c r="AV80" s="1"/>
  <c r="AP80"/>
  <c r="AL80"/>
  <c r="AT80" s="1"/>
  <c r="AD80"/>
  <c r="AW78"/>
  <c r="AS78"/>
  <c r="AQ78"/>
  <c r="AO78"/>
  <c r="AM78"/>
  <c r="AU78" s="1"/>
  <c r="AA78"/>
  <c r="AR78"/>
  <c r="AN78"/>
  <c r="AP78"/>
  <c r="AL78"/>
  <c r="AD78"/>
  <c r="AW76"/>
  <c r="AS76"/>
  <c r="AQ76"/>
  <c r="AO76"/>
  <c r="AM76"/>
  <c r="AU76" s="1"/>
  <c r="AA76"/>
  <c r="AR76"/>
  <c r="AN76"/>
  <c r="AV76" s="1"/>
  <c r="AP76"/>
  <c r="AL76"/>
  <c r="AT76" s="1"/>
  <c r="AD76"/>
  <c r="AR32" i="17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R113" i="16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93"/>
  <c r="AP93"/>
  <c r="AN93"/>
  <c r="AV93" s="1"/>
  <c r="AL93"/>
  <c r="AT93" s="1"/>
  <c r="AD93"/>
  <c r="AW93"/>
  <c r="AS93"/>
  <c r="AQ93"/>
  <c r="AO93"/>
  <c r="AM93"/>
  <c r="AU93" s="1"/>
  <c r="AA93"/>
  <c r="AB17" i="17"/>
  <c r="Z17" s="1"/>
  <c r="W17" s="1"/>
  <c r="U17" s="1"/>
  <c r="AC17"/>
  <c r="AB15"/>
  <c r="Z15"/>
  <c r="W15" s="1"/>
  <c r="U15" s="1"/>
  <c r="AC15"/>
  <c r="AR72" i="16"/>
  <c r="AP72"/>
  <c r="AN72"/>
  <c r="AV72" s="1"/>
  <c r="AL72"/>
  <c r="AT72" s="1"/>
  <c r="AD72"/>
  <c r="AW72"/>
  <c r="AS72"/>
  <c r="AQ72"/>
  <c r="AO72"/>
  <c r="AM72"/>
  <c r="AU72" s="1"/>
  <c r="AA72"/>
  <c r="AR68"/>
  <c r="AP68"/>
  <c r="AN68"/>
  <c r="AV68" s="1"/>
  <c r="AL68"/>
  <c r="AT68" s="1"/>
  <c r="AD68"/>
  <c r="AW68"/>
  <c r="AS68"/>
  <c r="AQ68"/>
  <c r="AO68"/>
  <c r="AM68"/>
  <c r="AU68" s="1"/>
  <c r="AA68"/>
  <c r="AR64"/>
  <c r="AP64"/>
  <c r="AN64"/>
  <c r="AV64" s="1"/>
  <c r="AL64"/>
  <c r="AT64" s="1"/>
  <c r="AD64"/>
  <c r="AW64"/>
  <c r="AS64"/>
  <c r="AQ64"/>
  <c r="AO64"/>
  <c r="AM64"/>
  <c r="AU64" s="1"/>
  <c r="AA64"/>
  <c r="AR60"/>
  <c r="AP60"/>
  <c r="AN60"/>
  <c r="AV60" s="1"/>
  <c r="AL60"/>
  <c r="AT60" s="1"/>
  <c r="AD60"/>
  <c r="AW60"/>
  <c r="AS60"/>
  <c r="AQ60"/>
  <c r="AO60"/>
  <c r="AM60"/>
  <c r="AU60" s="1"/>
  <c r="AA60"/>
  <c r="AR56"/>
  <c r="AP56"/>
  <c r="AN56"/>
  <c r="AV56" s="1"/>
  <c r="AL56"/>
  <c r="AT56" s="1"/>
  <c r="AD56"/>
  <c r="AW56"/>
  <c r="AS56"/>
  <c r="AQ56"/>
  <c r="AO56"/>
  <c r="AM56"/>
  <c r="AU56" s="1"/>
  <c r="AA56"/>
  <c r="AR52"/>
  <c r="AP52"/>
  <c r="AN52"/>
  <c r="AV52" s="1"/>
  <c r="AL52"/>
  <c r="AT52" s="1"/>
  <c r="AD52"/>
  <c r="AW52"/>
  <c r="AS52"/>
  <c r="AQ52"/>
  <c r="AO52"/>
  <c r="AM52"/>
  <c r="AU52" s="1"/>
  <c r="AA52"/>
  <c r="AR48"/>
  <c r="AP48"/>
  <c r="AN48"/>
  <c r="AV48" s="1"/>
  <c r="AL48"/>
  <c r="AT48" s="1"/>
  <c r="AD48"/>
  <c r="AW48"/>
  <c r="AS48"/>
  <c r="AQ48"/>
  <c r="AO48"/>
  <c r="AM48"/>
  <c r="AU48" s="1"/>
  <c r="AA48"/>
  <c r="AR44"/>
  <c r="AP44"/>
  <c r="AN44"/>
  <c r="AV44" s="1"/>
  <c r="AL44"/>
  <c r="AT44" s="1"/>
  <c r="AD44"/>
  <c r="AW44"/>
  <c r="AS44"/>
  <c r="AQ44"/>
  <c r="AO44"/>
  <c r="AM44"/>
  <c r="AU44" s="1"/>
  <c r="AA44"/>
  <c r="AR40"/>
  <c r="AP40"/>
  <c r="AN40"/>
  <c r="AV40" s="1"/>
  <c r="AL40"/>
  <c r="AT40" s="1"/>
  <c r="AD40"/>
  <c r="AW40"/>
  <c r="AS40"/>
  <c r="AQ40"/>
  <c r="AO40"/>
  <c r="AM40"/>
  <c r="AU40" s="1"/>
  <c r="AA40"/>
  <c r="AR36"/>
  <c r="AP36"/>
  <c r="AN36"/>
  <c r="AV36" s="1"/>
  <c r="AL36"/>
  <c r="AT36" s="1"/>
  <c r="AD36"/>
  <c r="AW36"/>
  <c r="AS36"/>
  <c r="AQ36"/>
  <c r="AO36"/>
  <c r="AM36"/>
  <c r="AU36" s="1"/>
  <c r="AA36"/>
  <c r="AR32"/>
  <c r="AP32"/>
  <c r="AN32"/>
  <c r="AV32" s="1"/>
  <c r="AL32"/>
  <c r="AT32" s="1"/>
  <c r="AD32"/>
  <c r="AW32"/>
  <c r="AS32"/>
  <c r="AQ32"/>
  <c r="AO32"/>
  <c r="AM32"/>
  <c r="AU32" s="1"/>
  <c r="AA32"/>
  <c r="AR28"/>
  <c r="AP28"/>
  <c r="AN28"/>
  <c r="AV28" s="1"/>
  <c r="AL28"/>
  <c r="AT28" s="1"/>
  <c r="AD28"/>
  <c r="AW28"/>
  <c r="AS28"/>
  <c r="AQ28"/>
  <c r="AO28"/>
  <c r="AM28"/>
  <c r="AU28" s="1"/>
  <c r="AA28"/>
  <c r="AR24"/>
  <c r="AP24"/>
  <c r="AN24"/>
  <c r="AV24" s="1"/>
  <c r="AL24"/>
  <c r="AT24" s="1"/>
  <c r="AD24"/>
  <c r="AW24"/>
  <c r="AS24"/>
  <c r="AQ24"/>
  <c r="AO24"/>
  <c r="AM24"/>
  <c r="AU24" s="1"/>
  <c r="AA24"/>
  <c r="AR20"/>
  <c r="AP20"/>
  <c r="AN20"/>
  <c r="AV20" s="1"/>
  <c r="AL20"/>
  <c r="AT20" s="1"/>
  <c r="AD20"/>
  <c r="AW20"/>
  <c r="AS20"/>
  <c r="AQ20"/>
  <c r="AO20"/>
  <c r="AM20"/>
  <c r="AU20" s="1"/>
  <c r="AA20"/>
  <c r="AB17"/>
  <c r="Z17" s="1"/>
  <c r="W17" s="1"/>
  <c r="U17" s="1"/>
  <c r="AC17"/>
  <c r="AB15"/>
  <c r="Z15"/>
  <c r="W15" s="1"/>
  <c r="U15" s="1"/>
  <c r="AC15"/>
  <c r="AR71"/>
  <c r="AP71"/>
  <c r="AN71"/>
  <c r="AV71" s="1"/>
  <c r="AL71"/>
  <c r="AT71" s="1"/>
  <c r="AD71"/>
  <c r="AW71"/>
  <c r="AS71"/>
  <c r="AQ71"/>
  <c r="AO71"/>
  <c r="AM71"/>
  <c r="AU71" s="1"/>
  <c r="AA71"/>
  <c r="AR67"/>
  <c r="AP67"/>
  <c r="AN67"/>
  <c r="AV67" s="1"/>
  <c r="AL67"/>
  <c r="AT67" s="1"/>
  <c r="AD67"/>
  <c r="AW67"/>
  <c r="AS67"/>
  <c r="AQ67"/>
  <c r="AO67"/>
  <c r="AM67"/>
  <c r="AU67" s="1"/>
  <c r="AA67"/>
  <c r="AR63"/>
  <c r="AP63"/>
  <c r="AN63"/>
  <c r="AV63" s="1"/>
  <c r="AL63"/>
  <c r="AT63" s="1"/>
  <c r="AD63"/>
  <c r="AW63"/>
  <c r="AS63"/>
  <c r="AQ63"/>
  <c r="AO63"/>
  <c r="AM63"/>
  <c r="AU63" s="1"/>
  <c r="AA63"/>
  <c r="AR59"/>
  <c r="AP59"/>
  <c r="AN59"/>
  <c r="AV59" s="1"/>
  <c r="AL59"/>
  <c r="AT59" s="1"/>
  <c r="AD59"/>
  <c r="AW59"/>
  <c r="AS59"/>
  <c r="AQ59"/>
  <c r="AO59"/>
  <c r="AM59"/>
  <c r="AU59" s="1"/>
  <c r="AA59"/>
  <c r="AR55"/>
  <c r="AP55"/>
  <c r="AN55"/>
  <c r="AV55" s="1"/>
  <c r="AL55"/>
  <c r="AT55" s="1"/>
  <c r="AD55"/>
  <c r="AW55"/>
  <c r="AS55"/>
  <c r="AQ55"/>
  <c r="AO55"/>
  <c r="AM55"/>
  <c r="AU55" s="1"/>
  <c r="AA55"/>
  <c r="AR51"/>
  <c r="AP51"/>
  <c r="AN51"/>
  <c r="AV51" s="1"/>
  <c r="AL51"/>
  <c r="AT51" s="1"/>
  <c r="AD51"/>
  <c r="AW51"/>
  <c r="AS51"/>
  <c r="AQ51"/>
  <c r="AO51"/>
  <c r="AM51"/>
  <c r="AU51" s="1"/>
  <c r="AA51"/>
  <c r="AR47"/>
  <c r="AP47"/>
  <c r="AN47"/>
  <c r="AV47" s="1"/>
  <c r="AL47"/>
  <c r="AT47" s="1"/>
  <c r="AD47"/>
  <c r="AW47"/>
  <c r="AS47"/>
  <c r="AQ47"/>
  <c r="AO47"/>
  <c r="AM47"/>
  <c r="AU47" s="1"/>
  <c r="AA47"/>
  <c r="AR43"/>
  <c r="AP43"/>
  <c r="AN43"/>
  <c r="AV43" s="1"/>
  <c r="AL43"/>
  <c r="AT43" s="1"/>
  <c r="AD43"/>
  <c r="AW43"/>
  <c r="AS43"/>
  <c r="AQ43"/>
  <c r="AO43"/>
  <c r="AM43"/>
  <c r="AU43" s="1"/>
  <c r="AA43"/>
  <c r="AR39"/>
  <c r="AP39"/>
  <c r="AN39"/>
  <c r="AV39" s="1"/>
  <c r="AL39"/>
  <c r="AT39" s="1"/>
  <c r="AD39"/>
  <c r="AW39"/>
  <c r="AS39"/>
  <c r="AQ39"/>
  <c r="AO39"/>
  <c r="AM39"/>
  <c r="AU39" s="1"/>
  <c r="AA39"/>
  <c r="AR35"/>
  <c r="AP35"/>
  <c r="AN35"/>
  <c r="AV35" s="1"/>
  <c r="AL35"/>
  <c r="AT35" s="1"/>
  <c r="AD35"/>
  <c r="AW35"/>
  <c r="AS35"/>
  <c r="AQ35"/>
  <c r="AO35"/>
  <c r="AM35"/>
  <c r="AU35" s="1"/>
  <c r="AA35"/>
  <c r="AR31"/>
  <c r="AP31"/>
  <c r="AN31"/>
  <c r="AV31" s="1"/>
  <c r="AL31"/>
  <c r="AT31" s="1"/>
  <c r="AD31"/>
  <c r="AW31"/>
  <c r="AS31"/>
  <c r="AQ31"/>
  <c r="AO31"/>
  <c r="AM31"/>
  <c r="AU31" s="1"/>
  <c r="AA31"/>
  <c r="AR27"/>
  <c r="AP27"/>
  <c r="AN27"/>
  <c r="AV27" s="1"/>
  <c r="AL27"/>
  <c r="AT27" s="1"/>
  <c r="AD27"/>
  <c r="AW27"/>
  <c r="AS27"/>
  <c r="AQ27"/>
  <c r="AO27"/>
  <c r="AM27"/>
  <c r="AU27" s="1"/>
  <c r="AA27"/>
  <c r="AR23"/>
  <c r="AP23"/>
  <c r="AN23"/>
  <c r="AV23" s="1"/>
  <c r="AL23"/>
  <c r="AT23" s="1"/>
  <c r="AD23"/>
  <c r="AW23"/>
  <c r="AS23"/>
  <c r="AQ23"/>
  <c r="AO23"/>
  <c r="AM23"/>
  <c r="AU23" s="1"/>
  <c r="AA23"/>
  <c r="AR19"/>
  <c r="AP19"/>
  <c r="AN19"/>
  <c r="AV19" s="1"/>
  <c r="AL19"/>
  <c r="AT19" s="1"/>
  <c r="AD19"/>
  <c r="AW19"/>
  <c r="AS19"/>
  <c r="AQ19"/>
  <c r="AO19"/>
  <c r="AM19"/>
  <c r="AU19" s="1"/>
  <c r="AA19"/>
  <c r="AR113" i="17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114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W96"/>
  <c r="AS96"/>
  <c r="AQ96"/>
  <c r="AO96"/>
  <c r="AM96"/>
  <c r="AU96" s="1"/>
  <c r="AA96"/>
  <c r="AP96"/>
  <c r="AL96"/>
  <c r="AT96" s="1"/>
  <c r="AD96"/>
  <c r="AR96"/>
  <c r="AN96"/>
  <c r="AW94"/>
  <c r="AS94"/>
  <c r="AQ94"/>
  <c r="AO94"/>
  <c r="AM94"/>
  <c r="AU94" s="1"/>
  <c r="AA94"/>
  <c r="AP94"/>
  <c r="AL94"/>
  <c r="AD94"/>
  <c r="AR94"/>
  <c r="AN94"/>
  <c r="AV94" s="1"/>
  <c r="AW91"/>
  <c r="AS91"/>
  <c r="AQ91"/>
  <c r="AO91"/>
  <c r="AM91"/>
  <c r="AU91" s="1"/>
  <c r="AA91"/>
  <c r="AR91"/>
  <c r="AP91"/>
  <c r="AN91"/>
  <c r="AV91" s="1"/>
  <c r="AL91"/>
  <c r="AT91" s="1"/>
  <c r="AD91"/>
  <c r="AW87"/>
  <c r="AS87"/>
  <c r="AQ87"/>
  <c r="AO87"/>
  <c r="AM87"/>
  <c r="AU87" s="1"/>
  <c r="AA87"/>
  <c r="AR87"/>
  <c r="AP87"/>
  <c r="AN87"/>
  <c r="AV87" s="1"/>
  <c r="AL87"/>
  <c r="AT87" s="1"/>
  <c r="AD87"/>
  <c r="AW83"/>
  <c r="AS83"/>
  <c r="AQ83"/>
  <c r="AO83"/>
  <c r="AM83"/>
  <c r="AU83" s="1"/>
  <c r="AA83"/>
  <c r="AR83"/>
  <c r="AP83"/>
  <c r="AN83"/>
  <c r="AV83" s="1"/>
  <c r="AL83"/>
  <c r="AT83" s="1"/>
  <c r="AD83"/>
  <c r="AW79"/>
  <c r="AS79"/>
  <c r="AQ79"/>
  <c r="AO79"/>
  <c r="AM79"/>
  <c r="AU79" s="1"/>
  <c r="AA79"/>
  <c r="AR79"/>
  <c r="AP79"/>
  <c r="AN79"/>
  <c r="AV79" s="1"/>
  <c r="AL79"/>
  <c r="AT79" s="1"/>
  <c r="AD79"/>
  <c r="AW75"/>
  <c r="AS75"/>
  <c r="AQ75"/>
  <c r="AO75"/>
  <c r="AM75"/>
  <c r="AU75" s="1"/>
  <c r="AA75"/>
  <c r="AR75"/>
  <c r="AN75"/>
  <c r="AV75" s="1"/>
  <c r="AP75"/>
  <c r="AL75"/>
  <c r="AT75" s="1"/>
  <c r="AD75"/>
  <c r="AW90"/>
  <c r="AS90"/>
  <c r="AQ90"/>
  <c r="AO90"/>
  <c r="AM90"/>
  <c r="AU90" s="1"/>
  <c r="AA90"/>
  <c r="AR90"/>
  <c r="AP90"/>
  <c r="AN90"/>
  <c r="AV90" s="1"/>
  <c r="AL90"/>
  <c r="AT90" s="1"/>
  <c r="AD90"/>
  <c r="AW86"/>
  <c r="AS86"/>
  <c r="AQ86"/>
  <c r="AO86"/>
  <c r="AM86"/>
  <c r="AU86" s="1"/>
  <c r="AA86"/>
  <c r="AR86"/>
  <c r="AP86"/>
  <c r="AN86"/>
  <c r="AV86" s="1"/>
  <c r="AL86"/>
  <c r="AT86" s="1"/>
  <c r="AD86"/>
  <c r="AW82"/>
  <c r="AS82"/>
  <c r="AQ82"/>
  <c r="AO82"/>
  <c r="AM82"/>
  <c r="AU82" s="1"/>
  <c r="AA82"/>
  <c r="AR82"/>
  <c r="AP82"/>
  <c r="AN82"/>
  <c r="AV82" s="1"/>
  <c r="AL82"/>
  <c r="AT82" s="1"/>
  <c r="AD82"/>
  <c r="AW78"/>
  <c r="AS78"/>
  <c r="AQ78"/>
  <c r="AO78"/>
  <c r="AM78"/>
  <c r="AU78" s="1"/>
  <c r="AA78"/>
  <c r="AR78"/>
  <c r="AP78"/>
  <c r="AN78"/>
  <c r="AV78" s="1"/>
  <c r="AL78"/>
  <c r="AT78" s="1"/>
  <c r="AD78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8"/>
  <c r="AP38"/>
  <c r="AN38"/>
  <c r="AV38" s="1"/>
  <c r="AL38"/>
  <c r="AT38" s="1"/>
  <c r="AD38"/>
  <c r="AW38"/>
  <c r="AS38"/>
  <c r="AQ38"/>
  <c r="AO38"/>
  <c r="AM38"/>
  <c r="AU38" s="1"/>
  <c r="AA38"/>
  <c r="AW36"/>
  <c r="AS36"/>
  <c r="AQ36"/>
  <c r="AO36"/>
  <c r="AM36"/>
  <c r="AU36" s="1"/>
  <c r="AA36"/>
  <c r="AR36"/>
  <c r="AN36"/>
  <c r="AP36"/>
  <c r="AL36"/>
  <c r="AD36"/>
  <c r="AW34"/>
  <c r="AS34"/>
  <c r="AQ34"/>
  <c r="AO34"/>
  <c r="AM34"/>
  <c r="AU34" s="1"/>
  <c r="AA34"/>
  <c r="AR34"/>
  <c r="AN34"/>
  <c r="AV34" s="1"/>
  <c r="AP34"/>
  <c r="AL34"/>
  <c r="AT34" s="1"/>
  <c r="AD34"/>
  <c r="AW74"/>
  <c r="AS74"/>
  <c r="AQ74"/>
  <c r="AO74"/>
  <c r="AM74"/>
  <c r="AU74" s="1"/>
  <c r="AR74"/>
  <c r="AN74"/>
  <c r="AV74" s="1"/>
  <c r="AD74"/>
  <c r="AP74"/>
  <c r="AL74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R114" i="16"/>
  <c r="AP114"/>
  <c r="AN114"/>
  <c r="AV114" s="1"/>
  <c r="AL114"/>
  <c r="AT114" s="1"/>
  <c r="AD114"/>
  <c r="AW114"/>
  <c r="AS114"/>
  <c r="AQ114"/>
  <c r="AO114"/>
  <c r="AM114"/>
  <c r="AU114" s="1"/>
  <c r="AA114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R94"/>
  <c r="AP94"/>
  <c r="AN94"/>
  <c r="AV94" s="1"/>
  <c r="AL94"/>
  <c r="AT94" s="1"/>
  <c r="AD94"/>
  <c r="AW94"/>
  <c r="AS94"/>
  <c r="AQ94"/>
  <c r="AO94"/>
  <c r="AM94"/>
  <c r="AU94" s="1"/>
  <c r="AA94"/>
  <c r="AR91"/>
  <c r="AP91"/>
  <c r="AN91"/>
  <c r="AV91" s="1"/>
  <c r="AL91"/>
  <c r="AT91" s="1"/>
  <c r="AD91"/>
  <c r="AW91"/>
  <c r="AS91"/>
  <c r="AQ91"/>
  <c r="AO91"/>
  <c r="AM91"/>
  <c r="AU91" s="1"/>
  <c r="AA91"/>
  <c r="AW89"/>
  <c r="AS89"/>
  <c r="AQ89"/>
  <c r="AO89"/>
  <c r="AM89"/>
  <c r="AU89" s="1"/>
  <c r="AA89"/>
  <c r="AR89"/>
  <c r="AN89"/>
  <c r="AV89" s="1"/>
  <c r="AP89"/>
  <c r="AL89"/>
  <c r="AT89" s="1"/>
  <c r="AD89"/>
  <c r="AW87"/>
  <c r="AS87"/>
  <c r="AQ87"/>
  <c r="AO87"/>
  <c r="AM87"/>
  <c r="AU87" s="1"/>
  <c r="AA87"/>
  <c r="AR87"/>
  <c r="AN87"/>
  <c r="AP87"/>
  <c r="AL87"/>
  <c r="AD87"/>
  <c r="AW85"/>
  <c r="AS85"/>
  <c r="AQ85"/>
  <c r="AO85"/>
  <c r="AM85"/>
  <c r="AU85" s="1"/>
  <c r="AA85"/>
  <c r="AR85"/>
  <c r="AN85"/>
  <c r="AV85" s="1"/>
  <c r="AP85"/>
  <c r="AL85"/>
  <c r="AT85" s="1"/>
  <c r="AD85"/>
  <c r="AW83"/>
  <c r="AS83"/>
  <c r="AQ83"/>
  <c r="AO83"/>
  <c r="AM83"/>
  <c r="AU83" s="1"/>
  <c r="AA83"/>
  <c r="AR83"/>
  <c r="AN83"/>
  <c r="AP83"/>
  <c r="AL83"/>
  <c r="AD83"/>
  <c r="AW81"/>
  <c r="AS81"/>
  <c r="AQ81"/>
  <c r="AO81"/>
  <c r="AM81"/>
  <c r="AU81" s="1"/>
  <c r="AA81"/>
  <c r="AR81"/>
  <c r="AN81"/>
  <c r="AV81" s="1"/>
  <c r="AP81"/>
  <c r="AL81"/>
  <c r="AT81" s="1"/>
  <c r="AD81"/>
  <c r="AW79"/>
  <c r="AS79"/>
  <c r="AQ79"/>
  <c r="AO79"/>
  <c r="AM79"/>
  <c r="AU79" s="1"/>
  <c r="AA79"/>
  <c r="AR79"/>
  <c r="AN79"/>
  <c r="AP79"/>
  <c r="AL79"/>
  <c r="AD79"/>
  <c r="AW77"/>
  <c r="AS77"/>
  <c r="AQ77"/>
  <c r="AO77"/>
  <c r="AM77"/>
  <c r="AU77" s="1"/>
  <c r="AA77"/>
  <c r="AR77"/>
  <c r="AN77"/>
  <c r="AV77" s="1"/>
  <c r="AP77"/>
  <c r="AL77"/>
  <c r="AT77" s="1"/>
  <c r="AD77"/>
  <c r="AW75"/>
  <c r="AS75"/>
  <c r="AQ75"/>
  <c r="AO75"/>
  <c r="AM75"/>
  <c r="AU75" s="1"/>
  <c r="AA75"/>
  <c r="AR75"/>
  <c r="AN75"/>
  <c r="AP75"/>
  <c r="AL75"/>
  <c r="AD75"/>
  <c r="AR30" i="17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R111" i="16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95"/>
  <c r="AP95"/>
  <c r="AN95"/>
  <c r="AV95" s="1"/>
  <c r="AL95"/>
  <c r="AT95" s="1"/>
  <c r="AD95"/>
  <c r="AW95"/>
  <c r="AS95"/>
  <c r="AQ95"/>
  <c r="AO95"/>
  <c r="AM95"/>
  <c r="AU95" s="1"/>
  <c r="AA95"/>
  <c r="AB16" i="17"/>
  <c r="Z16" s="1"/>
  <c r="W16" s="1"/>
  <c r="U16" s="1"/>
  <c r="AC16"/>
  <c r="AR74" i="16"/>
  <c r="AP74"/>
  <c r="AN74"/>
  <c r="AV74" s="1"/>
  <c r="AL74"/>
  <c r="AT74" s="1"/>
  <c r="AD74"/>
  <c r="AW74"/>
  <c r="AS74"/>
  <c r="AQ74"/>
  <c r="AO74"/>
  <c r="AM74"/>
  <c r="AU74" s="1"/>
  <c r="AA74"/>
  <c r="AR70"/>
  <c r="AP70"/>
  <c r="AN70"/>
  <c r="AV70" s="1"/>
  <c r="AL70"/>
  <c r="AT70" s="1"/>
  <c r="AD70"/>
  <c r="AW70"/>
  <c r="AS70"/>
  <c r="AQ70"/>
  <c r="AO70"/>
  <c r="AM70"/>
  <c r="AU70" s="1"/>
  <c r="AA70"/>
  <c r="AR66"/>
  <c r="AP66"/>
  <c r="AN66"/>
  <c r="AV66" s="1"/>
  <c r="AL66"/>
  <c r="AT66" s="1"/>
  <c r="AD66"/>
  <c r="AW66"/>
  <c r="AS66"/>
  <c r="AQ66"/>
  <c r="AO66"/>
  <c r="AM66"/>
  <c r="AU66" s="1"/>
  <c r="AA66"/>
  <c r="AR62"/>
  <c r="AP62"/>
  <c r="AN62"/>
  <c r="AV62" s="1"/>
  <c r="AL62"/>
  <c r="AT62" s="1"/>
  <c r="AD62"/>
  <c r="AW62"/>
  <c r="AS62"/>
  <c r="AQ62"/>
  <c r="AO62"/>
  <c r="AM62"/>
  <c r="AU62" s="1"/>
  <c r="AA62"/>
  <c r="AR58"/>
  <c r="AP58"/>
  <c r="AN58"/>
  <c r="AV58" s="1"/>
  <c r="AL58"/>
  <c r="AT58" s="1"/>
  <c r="AD58"/>
  <c r="AW58"/>
  <c r="AS58"/>
  <c r="AQ58"/>
  <c r="AO58"/>
  <c r="AM58"/>
  <c r="AU58" s="1"/>
  <c r="AA58"/>
  <c r="AR54"/>
  <c r="AP54"/>
  <c r="AN54"/>
  <c r="AV54" s="1"/>
  <c r="AL54"/>
  <c r="AT54" s="1"/>
  <c r="AD54"/>
  <c r="AW54"/>
  <c r="AS54"/>
  <c r="AQ54"/>
  <c r="AO54"/>
  <c r="AM54"/>
  <c r="AU54" s="1"/>
  <c r="AA54"/>
  <c r="AR50"/>
  <c r="AP50"/>
  <c r="AN50"/>
  <c r="AV50" s="1"/>
  <c r="AL50"/>
  <c r="AT50" s="1"/>
  <c r="AD50"/>
  <c r="AW50"/>
  <c r="AS50"/>
  <c r="AQ50"/>
  <c r="AO50"/>
  <c r="AM50"/>
  <c r="AU50" s="1"/>
  <c r="AA50"/>
  <c r="AR46"/>
  <c r="AP46"/>
  <c r="AN46"/>
  <c r="AV46" s="1"/>
  <c r="AL46"/>
  <c r="AT46" s="1"/>
  <c r="AD46"/>
  <c r="AW46"/>
  <c r="AS46"/>
  <c r="AQ46"/>
  <c r="AO46"/>
  <c r="AM46"/>
  <c r="AU46" s="1"/>
  <c r="AA46"/>
  <c r="AR42"/>
  <c r="AP42"/>
  <c r="AN42"/>
  <c r="AV42" s="1"/>
  <c r="AL42"/>
  <c r="AT42" s="1"/>
  <c r="AD42"/>
  <c r="AW42"/>
  <c r="AS42"/>
  <c r="AQ42"/>
  <c r="AO42"/>
  <c r="AM42"/>
  <c r="AU42" s="1"/>
  <c r="AA42"/>
  <c r="AR38"/>
  <c r="AP38"/>
  <c r="AN38"/>
  <c r="AV38" s="1"/>
  <c r="AL38"/>
  <c r="AT38" s="1"/>
  <c r="AD38"/>
  <c r="AW38"/>
  <c r="AS38"/>
  <c r="AQ38"/>
  <c r="AO38"/>
  <c r="AM38"/>
  <c r="AU38" s="1"/>
  <c r="AA38"/>
  <c r="AR34"/>
  <c r="AP34"/>
  <c r="AN34"/>
  <c r="AV34" s="1"/>
  <c r="AL34"/>
  <c r="AT34" s="1"/>
  <c r="AD34"/>
  <c r="AW34"/>
  <c r="AS34"/>
  <c r="AQ34"/>
  <c r="AO34"/>
  <c r="AM34"/>
  <c r="AU34" s="1"/>
  <c r="AA34"/>
  <c r="AR30"/>
  <c r="AP30"/>
  <c r="AN30"/>
  <c r="AV30" s="1"/>
  <c r="AL30"/>
  <c r="AT30" s="1"/>
  <c r="AD30"/>
  <c r="AW30"/>
  <c r="AS30"/>
  <c r="AQ30"/>
  <c r="AO30"/>
  <c r="AM30"/>
  <c r="AU30" s="1"/>
  <c r="AA30"/>
  <c r="AR26"/>
  <c r="AP26"/>
  <c r="AN26"/>
  <c r="AV26" s="1"/>
  <c r="AL26"/>
  <c r="AT26" s="1"/>
  <c r="AD26"/>
  <c r="AW26"/>
  <c r="AS26"/>
  <c r="AQ26"/>
  <c r="AO26"/>
  <c r="AM26"/>
  <c r="AU26" s="1"/>
  <c r="AA26"/>
  <c r="AR22"/>
  <c r="AP22"/>
  <c r="AN22"/>
  <c r="AV22" s="1"/>
  <c r="AL22"/>
  <c r="AT22" s="1"/>
  <c r="AD22"/>
  <c r="AW22"/>
  <c r="AS22"/>
  <c r="AQ22"/>
  <c r="AO22"/>
  <c r="AM22"/>
  <c r="AU22" s="1"/>
  <c r="AA22"/>
  <c r="AR18"/>
  <c r="AP18"/>
  <c r="AN18"/>
  <c r="AV18" s="1"/>
  <c r="AL18"/>
  <c r="AT18" s="1"/>
  <c r="AD18"/>
  <c r="AW18"/>
  <c r="AS18"/>
  <c r="AQ18"/>
  <c r="AO18"/>
  <c r="AM18"/>
  <c r="AU18" s="1"/>
  <c r="AA18"/>
  <c r="AB16"/>
  <c r="Z16" s="1"/>
  <c r="W16" s="1"/>
  <c r="U16" s="1"/>
  <c r="AC16"/>
  <c r="AR73"/>
  <c r="AP73"/>
  <c r="AN73"/>
  <c r="AV73" s="1"/>
  <c r="AL73"/>
  <c r="AT73" s="1"/>
  <c r="AD73"/>
  <c r="AW73"/>
  <c r="AS73"/>
  <c r="AQ73"/>
  <c r="AO73"/>
  <c r="AM73"/>
  <c r="AU73" s="1"/>
  <c r="AA73"/>
  <c r="AR69"/>
  <c r="AP69"/>
  <c r="AN69"/>
  <c r="AV69" s="1"/>
  <c r="AL69"/>
  <c r="AT69" s="1"/>
  <c r="AD69"/>
  <c r="AW69"/>
  <c r="AS69"/>
  <c r="AQ69"/>
  <c r="AO69"/>
  <c r="AM69"/>
  <c r="AU69" s="1"/>
  <c r="AA69"/>
  <c r="AR65"/>
  <c r="AP65"/>
  <c r="AN65"/>
  <c r="AV65" s="1"/>
  <c r="AL65"/>
  <c r="AT65" s="1"/>
  <c r="AD65"/>
  <c r="AW65"/>
  <c r="AS65"/>
  <c r="AQ65"/>
  <c r="AO65"/>
  <c r="AM65"/>
  <c r="AU65" s="1"/>
  <c r="AA65"/>
  <c r="AR61"/>
  <c r="AP61"/>
  <c r="AN61"/>
  <c r="AV61" s="1"/>
  <c r="AL61"/>
  <c r="AT61" s="1"/>
  <c r="AD61"/>
  <c r="AW61"/>
  <c r="AS61"/>
  <c r="AQ61"/>
  <c r="AO61"/>
  <c r="AM61"/>
  <c r="AU61" s="1"/>
  <c r="AA61"/>
  <c r="AR57"/>
  <c r="AP57"/>
  <c r="AN57"/>
  <c r="AV57" s="1"/>
  <c r="AL57"/>
  <c r="AT57" s="1"/>
  <c r="AD57"/>
  <c r="AW57"/>
  <c r="AS57"/>
  <c r="AQ57"/>
  <c r="AO57"/>
  <c r="AM57"/>
  <c r="AU57" s="1"/>
  <c r="AA57"/>
  <c r="AR53"/>
  <c r="AP53"/>
  <c r="AN53"/>
  <c r="AV53" s="1"/>
  <c r="AL53"/>
  <c r="AT53" s="1"/>
  <c r="AD53"/>
  <c r="AW53"/>
  <c r="AS53"/>
  <c r="AQ53"/>
  <c r="AO53"/>
  <c r="AM53"/>
  <c r="AU53" s="1"/>
  <c r="AA53"/>
  <c r="AR49"/>
  <c r="AP49"/>
  <c r="AN49"/>
  <c r="AV49" s="1"/>
  <c r="AL49"/>
  <c r="AT49" s="1"/>
  <c r="AD49"/>
  <c r="AW49"/>
  <c r="AS49"/>
  <c r="AQ49"/>
  <c r="AO49"/>
  <c r="AM49"/>
  <c r="AU49" s="1"/>
  <c r="AA49"/>
  <c r="AR45"/>
  <c r="AP45"/>
  <c r="AN45"/>
  <c r="AV45" s="1"/>
  <c r="AL45"/>
  <c r="AT45" s="1"/>
  <c r="AD45"/>
  <c r="AW45"/>
  <c r="AS45"/>
  <c r="AQ45"/>
  <c r="AO45"/>
  <c r="AM45"/>
  <c r="AU45" s="1"/>
  <c r="AA45"/>
  <c r="AR41"/>
  <c r="AP41"/>
  <c r="AN41"/>
  <c r="AV41" s="1"/>
  <c r="AL41"/>
  <c r="AT41" s="1"/>
  <c r="AD41"/>
  <c r="AW41"/>
  <c r="AS41"/>
  <c r="AQ41"/>
  <c r="AO41"/>
  <c r="AM41"/>
  <c r="AU41" s="1"/>
  <c r="AA41"/>
  <c r="AR37"/>
  <c r="AP37"/>
  <c r="AN37"/>
  <c r="AV37" s="1"/>
  <c r="AL37"/>
  <c r="AT37" s="1"/>
  <c r="AD37"/>
  <c r="AW37"/>
  <c r="AS37"/>
  <c r="AQ37"/>
  <c r="AO37"/>
  <c r="AM37"/>
  <c r="AU37" s="1"/>
  <c r="AA37"/>
  <c r="AR33"/>
  <c r="AP33"/>
  <c r="AN33"/>
  <c r="AV33" s="1"/>
  <c r="AL33"/>
  <c r="AT33" s="1"/>
  <c r="AD33"/>
  <c r="AW33"/>
  <c r="AS33"/>
  <c r="AQ33"/>
  <c r="AO33"/>
  <c r="AM33"/>
  <c r="AU33" s="1"/>
  <c r="AA33"/>
  <c r="AR29"/>
  <c r="AP29"/>
  <c r="AN29"/>
  <c r="AV29" s="1"/>
  <c r="AL29"/>
  <c r="AT29" s="1"/>
  <c r="AD29"/>
  <c r="AW29"/>
  <c r="AS29"/>
  <c r="AQ29"/>
  <c r="AO29"/>
  <c r="AM29"/>
  <c r="AU29" s="1"/>
  <c r="AA29"/>
  <c r="AR25"/>
  <c r="AP25"/>
  <c r="AN25"/>
  <c r="AV25" s="1"/>
  <c r="AL25"/>
  <c r="AT25" s="1"/>
  <c r="AD25"/>
  <c r="AW25"/>
  <c r="AS25"/>
  <c r="AQ25"/>
  <c r="AO25"/>
  <c r="AM25"/>
  <c r="AU25" s="1"/>
  <c r="AA25"/>
  <c r="AR21"/>
  <c r="AP21"/>
  <c r="AN21"/>
  <c r="AV21" s="1"/>
  <c r="AL21"/>
  <c r="AT21" s="1"/>
  <c r="AD21"/>
  <c r="AW21"/>
  <c r="AS21"/>
  <c r="AQ21"/>
  <c r="AO21"/>
  <c r="AM21"/>
  <c r="AU21" s="1"/>
  <c r="AA21"/>
  <c r="AP15" i="13"/>
  <c r="AQ15"/>
  <c r="AT15"/>
  <c r="AU15"/>
  <c r="AN15"/>
  <c r="AV15" s="1"/>
  <c r="AA15"/>
  <c r="AD15" s="1"/>
  <c r="AO15"/>
  <c r="AW15" s="1"/>
  <c r="AS15"/>
  <c r="AR113"/>
  <c r="AP113"/>
  <c r="AN113"/>
  <c r="AV113" s="1"/>
  <c r="AL113"/>
  <c r="AT113" s="1"/>
  <c r="AD113"/>
  <c r="AW113"/>
  <c r="AS113"/>
  <c r="AQ113"/>
  <c r="AO113"/>
  <c r="AM113"/>
  <c r="AU113" s="1"/>
  <c r="AA113"/>
  <c r="AR109"/>
  <c r="AP109"/>
  <c r="AN109"/>
  <c r="AV109" s="1"/>
  <c r="AL109"/>
  <c r="AT109" s="1"/>
  <c r="AD109"/>
  <c r="AW109"/>
  <c r="AS109"/>
  <c r="AQ109"/>
  <c r="AO109"/>
  <c r="AM109"/>
  <c r="AU109" s="1"/>
  <c r="AA109"/>
  <c r="AR105"/>
  <c r="AP105"/>
  <c r="AN105"/>
  <c r="AV105" s="1"/>
  <c r="AL105"/>
  <c r="AT105" s="1"/>
  <c r="AD105"/>
  <c r="AW105"/>
  <c r="AS105"/>
  <c r="AQ105"/>
  <c r="AO105"/>
  <c r="AM105"/>
  <c r="AU105" s="1"/>
  <c r="AA105"/>
  <c r="AR101"/>
  <c r="AP101"/>
  <c r="AN101"/>
  <c r="AV101" s="1"/>
  <c r="AL101"/>
  <c r="AT101" s="1"/>
  <c r="AD101"/>
  <c r="AW101"/>
  <c r="AS101"/>
  <c r="AQ101"/>
  <c r="AO101"/>
  <c r="AM101"/>
  <c r="AU101" s="1"/>
  <c r="AA101"/>
  <c r="AR97"/>
  <c r="AP97"/>
  <c r="AN97"/>
  <c r="AV97" s="1"/>
  <c r="AL97"/>
  <c r="AT97" s="1"/>
  <c r="AD97"/>
  <c r="AW97"/>
  <c r="AS97"/>
  <c r="AQ97"/>
  <c r="AO97"/>
  <c r="AM97"/>
  <c r="AU97" s="1"/>
  <c r="AA97"/>
  <c r="AR110"/>
  <c r="AP110"/>
  <c r="AN110"/>
  <c r="AV110" s="1"/>
  <c r="AL110"/>
  <c r="AT110" s="1"/>
  <c r="AD110"/>
  <c r="AW110"/>
  <c r="AS110"/>
  <c r="AQ110"/>
  <c r="AO110"/>
  <c r="AM110"/>
  <c r="AU110" s="1"/>
  <c r="AA110"/>
  <c r="AR106"/>
  <c r="AP106"/>
  <c r="AN106"/>
  <c r="AV106" s="1"/>
  <c r="AL106"/>
  <c r="AT106" s="1"/>
  <c r="AD106"/>
  <c r="AW106"/>
  <c r="AS106"/>
  <c r="AQ106"/>
  <c r="AO106"/>
  <c r="AM106"/>
  <c r="AU106" s="1"/>
  <c r="AA106"/>
  <c r="AR102"/>
  <c r="AP102"/>
  <c r="AN102"/>
  <c r="AV102" s="1"/>
  <c r="AL102"/>
  <c r="AT102" s="1"/>
  <c r="AD102"/>
  <c r="AW102"/>
  <c r="AS102"/>
  <c r="AQ102"/>
  <c r="AO102"/>
  <c r="AM102"/>
  <c r="AU102" s="1"/>
  <c r="AA102"/>
  <c r="AR98"/>
  <c r="AP98"/>
  <c r="AN98"/>
  <c r="AV98" s="1"/>
  <c r="AL98"/>
  <c r="AT98" s="1"/>
  <c r="AD98"/>
  <c r="AW98"/>
  <c r="AS98"/>
  <c r="AQ98"/>
  <c r="AO98"/>
  <c r="AM98"/>
  <c r="AU98" s="1"/>
  <c r="AA98"/>
  <c r="AW95"/>
  <c r="AS95"/>
  <c r="AQ95"/>
  <c r="AO95"/>
  <c r="AM95"/>
  <c r="AU95" s="1"/>
  <c r="AA95"/>
  <c r="AP95"/>
  <c r="AL95"/>
  <c r="AD95"/>
  <c r="AR95"/>
  <c r="AN95"/>
  <c r="AV95" s="1"/>
  <c r="AB114"/>
  <c r="Z114"/>
  <c r="W114" s="1"/>
  <c r="U114" s="1"/>
  <c r="AC114"/>
  <c r="AW91"/>
  <c r="AS91"/>
  <c r="AQ91"/>
  <c r="AO91"/>
  <c r="AM91"/>
  <c r="AU91" s="1"/>
  <c r="AA91"/>
  <c r="AR91"/>
  <c r="AP91"/>
  <c r="AN91"/>
  <c r="AV91" s="1"/>
  <c r="AL91"/>
  <c r="AT91" s="1"/>
  <c r="AD91"/>
  <c r="AW89"/>
  <c r="AS89"/>
  <c r="AQ89"/>
  <c r="AO89"/>
  <c r="AM89"/>
  <c r="AU89" s="1"/>
  <c r="AA89"/>
  <c r="AR89"/>
  <c r="AP89"/>
  <c r="AN89"/>
  <c r="AV89" s="1"/>
  <c r="AL89"/>
  <c r="AT89" s="1"/>
  <c r="AD89"/>
  <c r="AW87"/>
  <c r="AS87"/>
  <c r="AQ87"/>
  <c r="AO87"/>
  <c r="AM87"/>
  <c r="AU87" s="1"/>
  <c r="AA87"/>
  <c r="AR87"/>
  <c r="AP87"/>
  <c r="AN87"/>
  <c r="AV87" s="1"/>
  <c r="AL87"/>
  <c r="AT87" s="1"/>
  <c r="AD87"/>
  <c r="AW85"/>
  <c r="AS85"/>
  <c r="AQ85"/>
  <c r="AO85"/>
  <c r="AM85"/>
  <c r="AU85" s="1"/>
  <c r="AA85"/>
  <c r="AR85"/>
  <c r="AP85"/>
  <c r="AN85"/>
  <c r="AV85" s="1"/>
  <c r="AL85"/>
  <c r="AT85" s="1"/>
  <c r="AD85"/>
  <c r="AW83"/>
  <c r="AS83"/>
  <c r="AQ83"/>
  <c r="AO83"/>
  <c r="AM83"/>
  <c r="AU83" s="1"/>
  <c r="AA83"/>
  <c r="AR83"/>
  <c r="AP83"/>
  <c r="AN83"/>
  <c r="AV83" s="1"/>
  <c r="AL83"/>
  <c r="AT83" s="1"/>
  <c r="AD83"/>
  <c r="AW81"/>
  <c r="AS81"/>
  <c r="AQ81"/>
  <c r="AO81"/>
  <c r="AM81"/>
  <c r="AU81" s="1"/>
  <c r="AA81"/>
  <c r="AR81"/>
  <c r="AP81"/>
  <c r="AN81"/>
  <c r="AV81" s="1"/>
  <c r="AL81"/>
  <c r="AT81" s="1"/>
  <c r="AD81"/>
  <c r="AW79"/>
  <c r="AS79"/>
  <c r="AQ79"/>
  <c r="AO79"/>
  <c r="AM79"/>
  <c r="AU79" s="1"/>
  <c r="AA79"/>
  <c r="AR79"/>
  <c r="AP79"/>
  <c r="AN79"/>
  <c r="AV79" s="1"/>
  <c r="AL79"/>
  <c r="AT79" s="1"/>
  <c r="AD79"/>
  <c r="AW77"/>
  <c r="AS77"/>
  <c r="AQ77"/>
  <c r="AO77"/>
  <c r="AM77"/>
  <c r="AU77" s="1"/>
  <c r="AA77"/>
  <c r="AR77"/>
  <c r="AP77"/>
  <c r="AN77"/>
  <c r="AV77" s="1"/>
  <c r="AL77"/>
  <c r="AT77" s="1"/>
  <c r="AD77"/>
  <c r="AW75"/>
  <c r="AS75"/>
  <c r="AQ75"/>
  <c r="AO75"/>
  <c r="AM75"/>
  <c r="AU75" s="1"/>
  <c r="AA75"/>
  <c r="AR75"/>
  <c r="AP75"/>
  <c r="AN75"/>
  <c r="AV75" s="1"/>
  <c r="AL75"/>
  <c r="AT75" s="1"/>
  <c r="AD75"/>
  <c r="AW73"/>
  <c r="AS73"/>
  <c r="AQ73"/>
  <c r="AO73"/>
  <c r="AM73"/>
  <c r="AU73" s="1"/>
  <c r="AA73"/>
  <c r="AR73"/>
  <c r="AP73"/>
  <c r="AN73"/>
  <c r="AV73" s="1"/>
  <c r="AL73"/>
  <c r="AT73" s="1"/>
  <c r="AD73"/>
  <c r="AW52"/>
  <c r="AS52"/>
  <c r="AQ52"/>
  <c r="AO52"/>
  <c r="AM52"/>
  <c r="AU52" s="1"/>
  <c r="AA52"/>
  <c r="AR52"/>
  <c r="AP52"/>
  <c r="AN52"/>
  <c r="AV52" s="1"/>
  <c r="AL52"/>
  <c r="AT52" s="1"/>
  <c r="AD52"/>
  <c r="AW48"/>
  <c r="AS48"/>
  <c r="AQ48"/>
  <c r="AO48"/>
  <c r="AM48"/>
  <c r="AU48" s="1"/>
  <c r="AA48"/>
  <c r="AR48"/>
  <c r="AP48"/>
  <c r="AN48"/>
  <c r="AV48" s="1"/>
  <c r="AL48"/>
  <c r="AT48" s="1"/>
  <c r="AD48"/>
  <c r="AW44"/>
  <c r="AS44"/>
  <c r="AQ44"/>
  <c r="AO44"/>
  <c r="AM44"/>
  <c r="AU44" s="1"/>
  <c r="AA44"/>
  <c r="AR44"/>
  <c r="AP44"/>
  <c r="AN44"/>
  <c r="AV44" s="1"/>
  <c r="AL44"/>
  <c r="AT44" s="1"/>
  <c r="AD44"/>
  <c r="AW40"/>
  <c r="AS40"/>
  <c r="AQ40"/>
  <c r="AO40"/>
  <c r="AM40"/>
  <c r="AU40" s="1"/>
  <c r="AA40"/>
  <c r="AR40"/>
  <c r="AP40"/>
  <c r="AN40"/>
  <c r="AV40" s="1"/>
  <c r="AL40"/>
  <c r="AT40" s="1"/>
  <c r="AD40"/>
  <c r="AW36"/>
  <c r="AS36"/>
  <c r="AQ36"/>
  <c r="AO36"/>
  <c r="AM36"/>
  <c r="AU36" s="1"/>
  <c r="AA36"/>
  <c r="AR36"/>
  <c r="AP36"/>
  <c r="AN36"/>
  <c r="AV36" s="1"/>
  <c r="AL36"/>
  <c r="AT36" s="1"/>
  <c r="AD36"/>
  <c r="AW32"/>
  <c r="AS32"/>
  <c r="AQ32"/>
  <c r="AO32"/>
  <c r="AM32"/>
  <c r="AU32" s="1"/>
  <c r="AA32"/>
  <c r="AR32"/>
  <c r="AP32"/>
  <c r="AN32"/>
  <c r="AV32" s="1"/>
  <c r="AL32"/>
  <c r="AT32" s="1"/>
  <c r="AD32"/>
  <c r="AW67"/>
  <c r="AS67"/>
  <c r="AQ67"/>
  <c r="AO67"/>
  <c r="AM67"/>
  <c r="AU67" s="1"/>
  <c r="AA67"/>
  <c r="AR67"/>
  <c r="AP67"/>
  <c r="AN67"/>
  <c r="AV67" s="1"/>
  <c r="AL67"/>
  <c r="AT67" s="1"/>
  <c r="AD67"/>
  <c r="AW65"/>
  <c r="AS65"/>
  <c r="AQ65"/>
  <c r="AO65"/>
  <c r="AM65"/>
  <c r="AU65" s="1"/>
  <c r="AA65"/>
  <c r="AR65"/>
  <c r="AP65"/>
  <c r="AN65"/>
  <c r="AV65" s="1"/>
  <c r="AL65"/>
  <c r="AT65" s="1"/>
  <c r="AD65"/>
  <c r="AW63"/>
  <c r="AS63"/>
  <c r="AQ63"/>
  <c r="AO63"/>
  <c r="AM63"/>
  <c r="AU63" s="1"/>
  <c r="AA63"/>
  <c r="AR63"/>
  <c r="AP63"/>
  <c r="AN63"/>
  <c r="AV63" s="1"/>
  <c r="AL63"/>
  <c r="AT63" s="1"/>
  <c r="AD63"/>
  <c r="AW61"/>
  <c r="AS61"/>
  <c r="AQ61"/>
  <c r="AO61"/>
  <c r="AM61"/>
  <c r="AU61" s="1"/>
  <c r="AA61"/>
  <c r="AR61"/>
  <c r="AP61"/>
  <c r="AN61"/>
  <c r="AV61" s="1"/>
  <c r="AL61"/>
  <c r="AT61" s="1"/>
  <c r="AD61"/>
  <c r="AW59"/>
  <c r="AS59"/>
  <c r="AQ59"/>
  <c r="AO59"/>
  <c r="AM59"/>
  <c r="AU59" s="1"/>
  <c r="AA59"/>
  <c r="AR59"/>
  <c r="AP59"/>
  <c r="AN59"/>
  <c r="AV59" s="1"/>
  <c r="AL59"/>
  <c r="AT59" s="1"/>
  <c r="AD59"/>
  <c r="AW57"/>
  <c r="AS57"/>
  <c r="AQ57"/>
  <c r="AO57"/>
  <c r="AM57"/>
  <c r="AU57" s="1"/>
  <c r="AA57"/>
  <c r="AR57"/>
  <c r="AP57"/>
  <c r="AN57"/>
  <c r="AV57" s="1"/>
  <c r="AL57"/>
  <c r="AT57" s="1"/>
  <c r="AD57"/>
  <c r="AW55"/>
  <c r="AS55"/>
  <c r="AQ55"/>
  <c r="AO55"/>
  <c r="AM55"/>
  <c r="AU55" s="1"/>
  <c r="AA55"/>
  <c r="AR55"/>
  <c r="AP55"/>
  <c r="AN55"/>
  <c r="AV55" s="1"/>
  <c r="AL55"/>
  <c r="AT55" s="1"/>
  <c r="AD55"/>
  <c r="AW51"/>
  <c r="AS51"/>
  <c r="AQ51"/>
  <c r="AO51"/>
  <c r="AM51"/>
  <c r="AU51" s="1"/>
  <c r="AA51"/>
  <c r="AR51"/>
  <c r="AP51"/>
  <c r="AN51"/>
  <c r="AV51" s="1"/>
  <c r="AL51"/>
  <c r="AT51" s="1"/>
  <c r="AD51"/>
  <c r="AW47"/>
  <c r="AS47"/>
  <c r="AQ47"/>
  <c r="AO47"/>
  <c r="AM47"/>
  <c r="AU47" s="1"/>
  <c r="AA47"/>
  <c r="AR47"/>
  <c r="AP47"/>
  <c r="AN47"/>
  <c r="AV47" s="1"/>
  <c r="AL47"/>
  <c r="AT47" s="1"/>
  <c r="AD47"/>
  <c r="AW43"/>
  <c r="AS43"/>
  <c r="AQ43"/>
  <c r="AO43"/>
  <c r="AM43"/>
  <c r="AU43" s="1"/>
  <c r="AA43"/>
  <c r="AR43"/>
  <c r="AP43"/>
  <c r="AN43"/>
  <c r="AV43" s="1"/>
  <c r="AL43"/>
  <c r="AT43" s="1"/>
  <c r="AD43"/>
  <c r="AW39"/>
  <c r="AS39"/>
  <c r="AQ39"/>
  <c r="AO39"/>
  <c r="AM39"/>
  <c r="AU39" s="1"/>
  <c r="AA39"/>
  <c r="AR39"/>
  <c r="AP39"/>
  <c r="AN39"/>
  <c r="AV39" s="1"/>
  <c r="AL39"/>
  <c r="AT39" s="1"/>
  <c r="AD39"/>
  <c r="AW35"/>
  <c r="AS35"/>
  <c r="AQ35"/>
  <c r="AO35"/>
  <c r="AM35"/>
  <c r="AU35" s="1"/>
  <c r="AA35"/>
  <c r="AR35"/>
  <c r="AP35"/>
  <c r="AN35"/>
  <c r="AV35" s="1"/>
  <c r="AL35"/>
  <c r="AT35" s="1"/>
  <c r="AD35"/>
  <c r="AR24"/>
  <c r="AP24"/>
  <c r="AN24"/>
  <c r="AV24" s="1"/>
  <c r="AL24"/>
  <c r="AT24" s="1"/>
  <c r="AD24"/>
  <c r="AW24"/>
  <c r="AS24"/>
  <c r="AQ24"/>
  <c r="AO24"/>
  <c r="AM24"/>
  <c r="AU24" s="1"/>
  <c r="AA24"/>
  <c r="AR22"/>
  <c r="AP22"/>
  <c r="AN22"/>
  <c r="AV22" s="1"/>
  <c r="AL22"/>
  <c r="AT22" s="1"/>
  <c r="AD22"/>
  <c r="AW22"/>
  <c r="AS22"/>
  <c r="AQ22"/>
  <c r="AO22"/>
  <c r="AM22"/>
  <c r="AU22" s="1"/>
  <c r="AA22"/>
  <c r="AR20"/>
  <c r="AP20"/>
  <c r="AN20"/>
  <c r="AV20" s="1"/>
  <c r="AL20"/>
  <c r="AT20" s="1"/>
  <c r="AD20"/>
  <c r="AW20"/>
  <c r="AS20"/>
  <c r="AQ20"/>
  <c r="AO20"/>
  <c r="AM20"/>
  <c r="AU20" s="1"/>
  <c r="AA20"/>
  <c r="AR18"/>
  <c r="AP18"/>
  <c r="AN18"/>
  <c r="AV18" s="1"/>
  <c r="AL18"/>
  <c r="AT18" s="1"/>
  <c r="AD18"/>
  <c r="AW18"/>
  <c r="AS18"/>
  <c r="AQ18"/>
  <c r="AO18"/>
  <c r="AM18"/>
  <c r="AU18" s="1"/>
  <c r="AA18"/>
  <c r="AB28"/>
  <c r="Z28" s="1"/>
  <c r="W28" s="1"/>
  <c r="U28" s="1"/>
  <c r="AC28"/>
  <c r="AB29"/>
  <c r="Z29" s="1"/>
  <c r="W29" s="1"/>
  <c r="U29" s="1"/>
  <c r="AC29"/>
  <c r="AC17"/>
  <c r="AB17"/>
  <c r="Z17" s="1"/>
  <c r="W17" s="1"/>
  <c r="U17" s="1"/>
  <c r="AB15"/>
  <c r="AC15" s="1"/>
  <c r="AU71"/>
  <c r="AU70"/>
  <c r="AU69"/>
  <c r="AU68"/>
  <c r="AU30"/>
  <c r="AU26"/>
  <c r="AV16"/>
  <c r="AB16" s="1"/>
  <c r="AU27"/>
  <c r="AR111"/>
  <c r="AP111"/>
  <c r="AN111"/>
  <c r="AV111" s="1"/>
  <c r="AL111"/>
  <c r="AT111" s="1"/>
  <c r="AD111"/>
  <c r="AW111"/>
  <c r="AS111"/>
  <c r="AQ111"/>
  <c r="AO111"/>
  <c r="AM111"/>
  <c r="AU111" s="1"/>
  <c r="AA111"/>
  <c r="AR107"/>
  <c r="AP107"/>
  <c r="AN107"/>
  <c r="AV107" s="1"/>
  <c r="AL107"/>
  <c r="AT107" s="1"/>
  <c r="AD107"/>
  <c r="AW107"/>
  <c r="AS107"/>
  <c r="AQ107"/>
  <c r="AO107"/>
  <c r="AM107"/>
  <c r="AU107" s="1"/>
  <c r="AA107"/>
  <c r="AR103"/>
  <c r="AP103"/>
  <c r="AN103"/>
  <c r="AV103" s="1"/>
  <c r="AL103"/>
  <c r="AT103" s="1"/>
  <c r="AD103"/>
  <c r="AW103"/>
  <c r="AS103"/>
  <c r="AQ103"/>
  <c r="AO103"/>
  <c r="AM103"/>
  <c r="AU103" s="1"/>
  <c r="AA103"/>
  <c r="AR99"/>
  <c r="AP99"/>
  <c r="AN99"/>
  <c r="AV99" s="1"/>
  <c r="AL99"/>
  <c r="AT99" s="1"/>
  <c r="AD99"/>
  <c r="AW99"/>
  <c r="AS99"/>
  <c r="AQ99"/>
  <c r="AO99"/>
  <c r="AM99"/>
  <c r="AU99" s="1"/>
  <c r="AA99"/>
  <c r="AR112"/>
  <c r="AP112"/>
  <c r="AN112"/>
  <c r="AV112" s="1"/>
  <c r="AL112"/>
  <c r="AT112" s="1"/>
  <c r="AD112"/>
  <c r="AW112"/>
  <c r="AS112"/>
  <c r="AQ112"/>
  <c r="AO112"/>
  <c r="AM112"/>
  <c r="AU112" s="1"/>
  <c r="AA112"/>
  <c r="AR108"/>
  <c r="AP108"/>
  <c r="AN108"/>
  <c r="AV108" s="1"/>
  <c r="AL108"/>
  <c r="AT108" s="1"/>
  <c r="AD108"/>
  <c r="AW108"/>
  <c r="AS108"/>
  <c r="AQ108"/>
  <c r="AO108"/>
  <c r="AM108"/>
  <c r="AU108" s="1"/>
  <c r="AA108"/>
  <c r="AR104"/>
  <c r="AP104"/>
  <c r="AN104"/>
  <c r="AV104" s="1"/>
  <c r="AL104"/>
  <c r="AT104" s="1"/>
  <c r="AD104"/>
  <c r="AW104"/>
  <c r="AS104"/>
  <c r="AQ104"/>
  <c r="AO104"/>
  <c r="AM104"/>
  <c r="AU104" s="1"/>
  <c r="AA104"/>
  <c r="AR100"/>
  <c r="AP100"/>
  <c r="AN100"/>
  <c r="AV100" s="1"/>
  <c r="AL100"/>
  <c r="AT100" s="1"/>
  <c r="AD100"/>
  <c r="AW100"/>
  <c r="AS100"/>
  <c r="AQ100"/>
  <c r="AO100"/>
  <c r="AM100"/>
  <c r="AU100" s="1"/>
  <c r="AA100"/>
  <c r="AR96"/>
  <c r="AP96"/>
  <c r="AN96"/>
  <c r="AV96" s="1"/>
  <c r="AL96"/>
  <c r="AT96" s="1"/>
  <c r="AD96"/>
  <c r="AW96"/>
  <c r="AS96"/>
  <c r="AQ96"/>
  <c r="AO96"/>
  <c r="AM96"/>
  <c r="AU96" s="1"/>
  <c r="AA96"/>
  <c r="AW94"/>
  <c r="AS94"/>
  <c r="AQ94"/>
  <c r="AO94"/>
  <c r="AM94"/>
  <c r="AU94" s="1"/>
  <c r="AA94"/>
  <c r="AP94"/>
  <c r="AL94"/>
  <c r="AD94"/>
  <c r="AR94"/>
  <c r="AN94"/>
  <c r="AV94" s="1"/>
  <c r="AW72"/>
  <c r="AS72"/>
  <c r="AQ72"/>
  <c r="AO72"/>
  <c r="AM72"/>
  <c r="AU72" s="1"/>
  <c r="AR72"/>
  <c r="AP72"/>
  <c r="AN72"/>
  <c r="AV72" s="1"/>
  <c r="AL72"/>
  <c r="AT72" s="1"/>
  <c r="AD72"/>
  <c r="AA72"/>
  <c r="AC93"/>
  <c r="AB93"/>
  <c r="Z93"/>
  <c r="W93" s="1"/>
  <c r="U93" s="1"/>
  <c r="AW92"/>
  <c r="AS92"/>
  <c r="AQ92"/>
  <c r="AO92"/>
  <c r="AM92"/>
  <c r="AU92" s="1"/>
  <c r="AA92"/>
  <c r="AR92"/>
  <c r="AP92"/>
  <c r="AN92"/>
  <c r="AV92" s="1"/>
  <c r="AL92"/>
  <c r="AT92" s="1"/>
  <c r="AD92"/>
  <c r="AW90"/>
  <c r="AS90"/>
  <c r="AQ90"/>
  <c r="AO90"/>
  <c r="AM90"/>
  <c r="AU90" s="1"/>
  <c r="AA90"/>
  <c r="AR90"/>
  <c r="AP90"/>
  <c r="AN90"/>
  <c r="AV90" s="1"/>
  <c r="AL90"/>
  <c r="AT90" s="1"/>
  <c r="AD90"/>
  <c r="AW88"/>
  <c r="AS88"/>
  <c r="AQ88"/>
  <c r="AO88"/>
  <c r="AM88"/>
  <c r="AU88" s="1"/>
  <c r="AA88"/>
  <c r="AR88"/>
  <c r="AP88"/>
  <c r="AN88"/>
  <c r="AV88" s="1"/>
  <c r="AL88"/>
  <c r="AT88" s="1"/>
  <c r="AD88"/>
  <c r="AW86"/>
  <c r="AS86"/>
  <c r="AQ86"/>
  <c r="AO86"/>
  <c r="AM86"/>
  <c r="AU86" s="1"/>
  <c r="AA86"/>
  <c r="AR86"/>
  <c r="AP86"/>
  <c r="AN86"/>
  <c r="AV86" s="1"/>
  <c r="AL86"/>
  <c r="AT86" s="1"/>
  <c r="AD86"/>
  <c r="AW84"/>
  <c r="AS84"/>
  <c r="AQ84"/>
  <c r="AO84"/>
  <c r="AM84"/>
  <c r="AU84" s="1"/>
  <c r="AA84"/>
  <c r="AR84"/>
  <c r="AP84"/>
  <c r="AN84"/>
  <c r="AV84" s="1"/>
  <c r="AL84"/>
  <c r="AT84" s="1"/>
  <c r="AD84"/>
  <c r="AW82"/>
  <c r="AS82"/>
  <c r="AQ82"/>
  <c r="AO82"/>
  <c r="AM82"/>
  <c r="AU82" s="1"/>
  <c r="AA82"/>
  <c r="AR82"/>
  <c r="AP82"/>
  <c r="AN82"/>
  <c r="AV82" s="1"/>
  <c r="AL82"/>
  <c r="AT82" s="1"/>
  <c r="AD82"/>
  <c r="AW80"/>
  <c r="AS80"/>
  <c r="AQ80"/>
  <c r="AO80"/>
  <c r="AM80"/>
  <c r="AU80" s="1"/>
  <c r="AA80"/>
  <c r="AR80"/>
  <c r="AP80"/>
  <c r="AN80"/>
  <c r="AV80" s="1"/>
  <c r="AL80"/>
  <c r="AT80" s="1"/>
  <c r="AD80"/>
  <c r="AW78"/>
  <c r="AS78"/>
  <c r="AQ78"/>
  <c r="AO78"/>
  <c r="AM78"/>
  <c r="AU78" s="1"/>
  <c r="AA78"/>
  <c r="AR78"/>
  <c r="AP78"/>
  <c r="AN78"/>
  <c r="AV78" s="1"/>
  <c r="AL78"/>
  <c r="AT78" s="1"/>
  <c r="AD78"/>
  <c r="AW76"/>
  <c r="AS76"/>
  <c r="AQ76"/>
  <c r="AO76"/>
  <c r="AM76"/>
  <c r="AU76" s="1"/>
  <c r="AA76"/>
  <c r="AR76"/>
  <c r="AP76"/>
  <c r="AN76"/>
  <c r="AV76" s="1"/>
  <c r="AL76"/>
  <c r="AT76" s="1"/>
  <c r="AD76"/>
  <c r="AW74"/>
  <c r="AS74"/>
  <c r="AQ74"/>
  <c r="AO74"/>
  <c r="AM74"/>
  <c r="AU74" s="1"/>
  <c r="AA74"/>
  <c r="AR74"/>
  <c r="AP74"/>
  <c r="AN74"/>
  <c r="AV74" s="1"/>
  <c r="AL74"/>
  <c r="AT74" s="1"/>
  <c r="AD74"/>
  <c r="AW54"/>
  <c r="AS54"/>
  <c r="AQ54"/>
  <c r="AO54"/>
  <c r="AM54"/>
  <c r="AU54" s="1"/>
  <c r="AA54"/>
  <c r="AR54"/>
  <c r="AP54"/>
  <c r="AN54"/>
  <c r="AV54" s="1"/>
  <c r="AL54"/>
  <c r="AT54" s="1"/>
  <c r="AD54"/>
  <c r="AW50"/>
  <c r="AS50"/>
  <c r="AQ50"/>
  <c r="AO50"/>
  <c r="AM50"/>
  <c r="AU50" s="1"/>
  <c r="AA50"/>
  <c r="AR50"/>
  <c r="AP50"/>
  <c r="AN50"/>
  <c r="AV50" s="1"/>
  <c r="AL50"/>
  <c r="AT50" s="1"/>
  <c r="AD50"/>
  <c r="AW46"/>
  <c r="AS46"/>
  <c r="AQ46"/>
  <c r="AO46"/>
  <c r="AM46"/>
  <c r="AU46" s="1"/>
  <c r="AA46"/>
  <c r="AR46"/>
  <c r="AP46"/>
  <c r="AN46"/>
  <c r="AV46" s="1"/>
  <c r="AL46"/>
  <c r="AT46" s="1"/>
  <c r="AD46"/>
  <c r="AW42"/>
  <c r="AS42"/>
  <c r="AQ42"/>
  <c r="AO42"/>
  <c r="AM42"/>
  <c r="AU42" s="1"/>
  <c r="AA42"/>
  <c r="AR42"/>
  <c r="AP42"/>
  <c r="AN42"/>
  <c r="AV42" s="1"/>
  <c r="AL42"/>
  <c r="AT42" s="1"/>
  <c r="AD42"/>
  <c r="AW38"/>
  <c r="AS38"/>
  <c r="AQ38"/>
  <c r="AO38"/>
  <c r="AM38"/>
  <c r="AU38" s="1"/>
  <c r="AA38"/>
  <c r="AR38"/>
  <c r="AP38"/>
  <c r="AN38"/>
  <c r="AV38" s="1"/>
  <c r="AL38"/>
  <c r="AT38" s="1"/>
  <c r="AD38"/>
  <c r="AW34"/>
  <c r="AS34"/>
  <c r="AQ34"/>
  <c r="AO34"/>
  <c r="AM34"/>
  <c r="AU34" s="1"/>
  <c r="AA34"/>
  <c r="AR34"/>
  <c r="AP34"/>
  <c r="AN34"/>
  <c r="AV34" s="1"/>
  <c r="AL34"/>
  <c r="AT34" s="1"/>
  <c r="AD34"/>
  <c r="AW31"/>
  <c r="AS31"/>
  <c r="AQ31"/>
  <c r="AO31"/>
  <c r="AM31"/>
  <c r="AU31" s="1"/>
  <c r="AA31"/>
  <c r="AR31"/>
  <c r="AP31"/>
  <c r="AN31"/>
  <c r="AV31" s="1"/>
  <c r="AL31"/>
  <c r="AT31" s="1"/>
  <c r="AD31"/>
  <c r="AW66"/>
  <c r="AS66"/>
  <c r="AQ66"/>
  <c r="AO66"/>
  <c r="AM66"/>
  <c r="AU66" s="1"/>
  <c r="AA66"/>
  <c r="AR66"/>
  <c r="AP66"/>
  <c r="AN66"/>
  <c r="AV66" s="1"/>
  <c r="AL66"/>
  <c r="AT66" s="1"/>
  <c r="AD66"/>
  <c r="AW64"/>
  <c r="AS64"/>
  <c r="AQ64"/>
  <c r="AO64"/>
  <c r="AM64"/>
  <c r="AU64" s="1"/>
  <c r="AA64"/>
  <c r="AR64"/>
  <c r="AP64"/>
  <c r="AN64"/>
  <c r="AV64" s="1"/>
  <c r="AL64"/>
  <c r="AT64" s="1"/>
  <c r="AD64"/>
  <c r="AW62"/>
  <c r="AS62"/>
  <c r="AQ62"/>
  <c r="AO62"/>
  <c r="AM62"/>
  <c r="AU62" s="1"/>
  <c r="AA62"/>
  <c r="AR62"/>
  <c r="AP62"/>
  <c r="AN62"/>
  <c r="AV62" s="1"/>
  <c r="AL62"/>
  <c r="AT62" s="1"/>
  <c r="AD62"/>
  <c r="AW60"/>
  <c r="AS60"/>
  <c r="AQ60"/>
  <c r="AO60"/>
  <c r="AM60"/>
  <c r="AU60" s="1"/>
  <c r="AA60"/>
  <c r="AR60"/>
  <c r="AP60"/>
  <c r="AN60"/>
  <c r="AV60" s="1"/>
  <c r="AL60"/>
  <c r="AT60" s="1"/>
  <c r="AD60"/>
  <c r="AW58"/>
  <c r="AS58"/>
  <c r="AQ58"/>
  <c r="AO58"/>
  <c r="AM58"/>
  <c r="AU58" s="1"/>
  <c r="AA58"/>
  <c r="AR58"/>
  <c r="AP58"/>
  <c r="AN58"/>
  <c r="AV58" s="1"/>
  <c r="AL58"/>
  <c r="AT58" s="1"/>
  <c r="AD58"/>
  <c r="AW56"/>
  <c r="AS56"/>
  <c r="AQ56"/>
  <c r="AO56"/>
  <c r="AM56"/>
  <c r="AU56" s="1"/>
  <c r="AA56"/>
  <c r="AR56"/>
  <c r="AP56"/>
  <c r="AN56"/>
  <c r="AV56" s="1"/>
  <c r="AL56"/>
  <c r="AT56" s="1"/>
  <c r="AD56"/>
  <c r="AW53"/>
  <c r="AS53"/>
  <c r="AQ53"/>
  <c r="AO53"/>
  <c r="AM53"/>
  <c r="AU53" s="1"/>
  <c r="AA53"/>
  <c r="AR53"/>
  <c r="AP53"/>
  <c r="AN53"/>
  <c r="AV53" s="1"/>
  <c r="AL53"/>
  <c r="AT53" s="1"/>
  <c r="AD53"/>
  <c r="AW49"/>
  <c r="AS49"/>
  <c r="AQ49"/>
  <c r="AO49"/>
  <c r="AM49"/>
  <c r="AU49" s="1"/>
  <c r="AA49"/>
  <c r="AR49"/>
  <c r="AP49"/>
  <c r="AN49"/>
  <c r="AV49" s="1"/>
  <c r="AL49"/>
  <c r="AT49" s="1"/>
  <c r="AD49"/>
  <c r="AW45"/>
  <c r="AS45"/>
  <c r="AQ45"/>
  <c r="AO45"/>
  <c r="AM45"/>
  <c r="AU45" s="1"/>
  <c r="AA45"/>
  <c r="AR45"/>
  <c r="AP45"/>
  <c r="AN45"/>
  <c r="AV45" s="1"/>
  <c r="AL45"/>
  <c r="AT45" s="1"/>
  <c r="AD45"/>
  <c r="AW41"/>
  <c r="AS41"/>
  <c r="AQ41"/>
  <c r="AO41"/>
  <c r="AM41"/>
  <c r="AU41" s="1"/>
  <c r="AA41"/>
  <c r="AR41"/>
  <c r="AP41"/>
  <c r="AN41"/>
  <c r="AV41" s="1"/>
  <c r="AL41"/>
  <c r="AT41" s="1"/>
  <c r="AD41"/>
  <c r="AW37"/>
  <c r="AS37"/>
  <c r="AQ37"/>
  <c r="AO37"/>
  <c r="AM37"/>
  <c r="AU37" s="1"/>
  <c r="AA37"/>
  <c r="AR37"/>
  <c r="AP37"/>
  <c r="AN37"/>
  <c r="AV37" s="1"/>
  <c r="AL37"/>
  <c r="AT37" s="1"/>
  <c r="AD37"/>
  <c r="AW33"/>
  <c r="AS33"/>
  <c r="AQ33"/>
  <c r="AO33"/>
  <c r="AM33"/>
  <c r="AU33" s="1"/>
  <c r="AA33"/>
  <c r="AR33"/>
  <c r="AP33"/>
  <c r="AN33"/>
  <c r="AV33" s="1"/>
  <c r="AL33"/>
  <c r="AD33"/>
  <c r="AB71"/>
  <c r="Z71" s="1"/>
  <c r="W71" s="1"/>
  <c r="U71" s="1"/>
  <c r="AC71"/>
  <c r="AB70"/>
  <c r="Z70"/>
  <c r="W70" s="1"/>
  <c r="U70" s="1"/>
  <c r="AC70"/>
  <c r="AB69"/>
  <c r="Z69" s="1"/>
  <c r="W69" s="1"/>
  <c r="U69" s="1"/>
  <c r="AC69"/>
  <c r="AB68"/>
  <c r="Z68"/>
  <c r="W68" s="1"/>
  <c r="U68" s="1"/>
  <c r="AC68"/>
  <c r="AR25"/>
  <c r="AP25"/>
  <c r="AN25"/>
  <c r="AV25" s="1"/>
  <c r="AL25"/>
  <c r="AT25" s="1"/>
  <c r="AQ25"/>
  <c r="AM25"/>
  <c r="AD25"/>
  <c r="AW25"/>
  <c r="AS25"/>
  <c r="AO25"/>
  <c r="AA25"/>
  <c r="AR23"/>
  <c r="AP23"/>
  <c r="AN23"/>
  <c r="AV23" s="1"/>
  <c r="AL23"/>
  <c r="AD23"/>
  <c r="AW23"/>
  <c r="AS23"/>
  <c r="AQ23"/>
  <c r="AO23"/>
  <c r="AM23"/>
  <c r="AU23" s="1"/>
  <c r="AA23"/>
  <c r="AR21"/>
  <c r="AP21"/>
  <c r="AN21"/>
  <c r="AV21" s="1"/>
  <c r="AL21"/>
  <c r="AT21" s="1"/>
  <c r="AD21"/>
  <c r="AW21"/>
  <c r="AS21"/>
  <c r="AQ21"/>
  <c r="AO21"/>
  <c r="AM21"/>
  <c r="AU21" s="1"/>
  <c r="AA21"/>
  <c r="AR19"/>
  <c r="AP19"/>
  <c r="AL19"/>
  <c r="AD19"/>
  <c r="AW19"/>
  <c r="AS19"/>
  <c r="AQ19"/>
  <c r="AO19"/>
  <c r="AM19"/>
  <c r="AU19" s="1"/>
  <c r="AA19"/>
  <c r="AN19"/>
  <c r="AV19" s="1"/>
  <c r="AB30"/>
  <c r="Z30" s="1"/>
  <c r="W30" s="1"/>
  <c r="U30" s="1"/>
  <c r="AC30"/>
  <c r="AB26"/>
  <c r="Z26"/>
  <c r="W26" s="1"/>
  <c r="U26" s="1"/>
  <c r="AC26"/>
  <c r="AB27"/>
  <c r="Z27" s="1"/>
  <c r="W27" s="1"/>
  <c r="U27" s="1"/>
  <c r="AC27"/>
  <c r="AR17" i="9"/>
  <c r="AN17"/>
  <c r="AS17"/>
  <c r="AL17"/>
  <c r="AP17"/>
  <c r="AW17"/>
  <c r="AO17"/>
  <c r="AK19"/>
  <c r="AR19" s="1"/>
  <c r="AN45"/>
  <c r="AW27"/>
  <c r="AQ27"/>
  <c r="AM27"/>
  <c r="AR27"/>
  <c r="AN27"/>
  <c r="AW29"/>
  <c r="AQ29"/>
  <c r="AM29"/>
  <c r="AR29"/>
  <c r="AN29"/>
  <c r="AW31"/>
  <c r="AQ31"/>
  <c r="AM31"/>
  <c r="AR31"/>
  <c r="AN31"/>
  <c r="AV31" s="1"/>
  <c r="AW33"/>
  <c r="AQ33"/>
  <c r="AM33"/>
  <c r="AR33"/>
  <c r="AV33" s="1"/>
  <c r="AN33"/>
  <c r="AW35"/>
  <c r="AQ35"/>
  <c r="AM35"/>
  <c r="AR35"/>
  <c r="AN35"/>
  <c r="AV35" s="1"/>
  <c r="AW37"/>
  <c r="AQ37"/>
  <c r="AM37"/>
  <c r="AR37"/>
  <c r="AV37" s="1"/>
  <c r="AN37"/>
  <c r="AW39"/>
  <c r="AQ39"/>
  <c r="AM39"/>
  <c r="AR39"/>
  <c r="AN39"/>
  <c r="AV39" s="1"/>
  <c r="AW41"/>
  <c r="AQ41"/>
  <c r="AM41"/>
  <c r="AR41"/>
  <c r="AV41" s="1"/>
  <c r="AN41"/>
  <c r="AW43"/>
  <c r="AQ43"/>
  <c r="AM43"/>
  <c r="AR43"/>
  <c r="AN43"/>
  <c r="AV43" s="1"/>
  <c r="AW45"/>
  <c r="AQ45"/>
  <c r="AM45"/>
  <c r="AW50"/>
  <c r="AQ50"/>
  <c r="AM50"/>
  <c r="AU50" s="1"/>
  <c r="AR50"/>
  <c r="AN50"/>
  <c r="AW52"/>
  <c r="AQ52"/>
  <c r="AU52" s="1"/>
  <c r="AM52"/>
  <c r="AR52"/>
  <c r="AN52"/>
  <c r="AW54"/>
  <c r="AQ54"/>
  <c r="AM54"/>
  <c r="AU54" s="1"/>
  <c r="AR54"/>
  <c r="AN54"/>
  <c r="AW56"/>
  <c r="AQ56"/>
  <c r="AU56" s="1"/>
  <c r="AM56"/>
  <c r="AR56"/>
  <c r="AN56"/>
  <c r="AW58"/>
  <c r="AQ58"/>
  <c r="AM58"/>
  <c r="AU58" s="1"/>
  <c r="AR58"/>
  <c r="AN58"/>
  <c r="AW60"/>
  <c r="AQ60"/>
  <c r="AU60" s="1"/>
  <c r="AM60"/>
  <c r="AR60"/>
  <c r="AN60"/>
  <c r="AW62"/>
  <c r="AQ62"/>
  <c r="AM62"/>
  <c r="AU62" s="1"/>
  <c r="AR62"/>
  <c r="AN62"/>
  <c r="AW64"/>
  <c r="AQ64"/>
  <c r="AU64" s="1"/>
  <c r="AM64"/>
  <c r="AR64"/>
  <c r="AN64"/>
  <c r="AW66"/>
  <c r="AQ66"/>
  <c r="AM66"/>
  <c r="AU66" s="1"/>
  <c r="AR66"/>
  <c r="AN66"/>
  <c r="AW68"/>
  <c r="AQ68"/>
  <c r="AU68" s="1"/>
  <c r="AM68"/>
  <c r="AR68"/>
  <c r="AN68"/>
  <c r="AR72"/>
  <c r="AV72" s="1"/>
  <c r="AN72"/>
  <c r="AD72"/>
  <c r="AS72"/>
  <c r="AO72"/>
  <c r="AR74"/>
  <c r="AN74"/>
  <c r="AV74" s="1"/>
  <c r="AD74"/>
  <c r="AS74"/>
  <c r="AO74"/>
  <c r="AR76"/>
  <c r="AV76" s="1"/>
  <c r="AN76"/>
  <c r="AD76"/>
  <c r="AS76"/>
  <c r="AO76"/>
  <c r="AR78"/>
  <c r="AN78"/>
  <c r="AV78" s="1"/>
  <c r="AD78"/>
  <c r="AS78"/>
  <c r="AO78"/>
  <c r="AR80"/>
  <c r="AV80" s="1"/>
  <c r="AN80"/>
  <c r="AD80"/>
  <c r="AS80"/>
  <c r="AO80"/>
  <c r="AR82"/>
  <c r="AN82"/>
  <c r="AV82" s="1"/>
  <c r="AD82"/>
  <c r="AS82"/>
  <c r="AO82"/>
  <c r="AR84"/>
  <c r="AV84" s="1"/>
  <c r="AN84"/>
  <c r="AD84"/>
  <c r="AS84"/>
  <c r="AO84"/>
  <c r="AR86"/>
  <c r="AN86"/>
  <c r="AV86" s="1"/>
  <c r="AD86"/>
  <c r="AS86"/>
  <c r="AO86"/>
  <c r="AQ94"/>
  <c r="AU94" s="1"/>
  <c r="AA94"/>
  <c r="AS94"/>
  <c r="AR94"/>
  <c r="AN94"/>
  <c r="AQ110"/>
  <c r="AA110"/>
  <c r="AS110"/>
  <c r="AR110"/>
  <c r="AN110"/>
  <c r="AS112"/>
  <c r="AQ112"/>
  <c r="AA112"/>
  <c r="AP112"/>
  <c r="AK23"/>
  <c r="AR23" s="1"/>
  <c r="AV45"/>
  <c r="AT25"/>
  <c r="AK100"/>
  <c r="AD48"/>
  <c r="AN48"/>
  <c r="AR48"/>
  <c r="AS48"/>
  <c r="AA48"/>
  <c r="AQ48"/>
  <c r="AL48"/>
  <c r="AP48"/>
  <c r="AO48"/>
  <c r="AW48"/>
  <c r="AM48"/>
  <c r="AU48" s="1"/>
  <c r="AD70"/>
  <c r="AN70"/>
  <c r="AR70"/>
  <c r="AM70"/>
  <c r="AO70"/>
  <c r="AW70"/>
  <c r="AL70"/>
  <c r="AP70"/>
  <c r="AA70"/>
  <c r="AQ70"/>
  <c r="AS70"/>
  <c r="AS88"/>
  <c r="AO88"/>
  <c r="AW88"/>
  <c r="AL88"/>
  <c r="AP88"/>
  <c r="AT88" s="1"/>
  <c r="AQ88"/>
  <c r="AA88"/>
  <c r="AD88"/>
  <c r="AN88"/>
  <c r="AV88" s="1"/>
  <c r="AR88"/>
  <c r="AM88"/>
  <c r="AU88" s="1"/>
  <c r="AD90"/>
  <c r="AN90"/>
  <c r="AR90"/>
  <c r="AS90"/>
  <c r="AA90"/>
  <c r="AQ90"/>
  <c r="AL90"/>
  <c r="AP90"/>
  <c r="AO90"/>
  <c r="AW90"/>
  <c r="AM90"/>
  <c r="AD106"/>
  <c r="AN106"/>
  <c r="AR106"/>
  <c r="AS106"/>
  <c r="AA106"/>
  <c r="AQ106"/>
  <c r="AL106"/>
  <c r="AP106"/>
  <c r="AO106"/>
  <c r="AW106"/>
  <c r="AM106"/>
  <c r="AD98"/>
  <c r="AN98"/>
  <c r="AR98"/>
  <c r="AS98"/>
  <c r="AA98"/>
  <c r="AQ98"/>
  <c r="AL98"/>
  <c r="AP98"/>
  <c r="AO98"/>
  <c r="AW98"/>
  <c r="AM98"/>
  <c r="AD114"/>
  <c r="AN114"/>
  <c r="AR114"/>
  <c r="AS114"/>
  <c r="AA114"/>
  <c r="AQ114"/>
  <c r="AL114"/>
  <c r="AP114"/>
  <c r="AO114"/>
  <c r="AW114"/>
  <c r="AM114"/>
  <c r="AU96"/>
  <c r="AU102"/>
  <c r="AU104"/>
  <c r="AU110"/>
  <c r="AU112"/>
  <c r="AK92"/>
  <c r="AK108"/>
  <c r="AP45"/>
  <c r="AL45"/>
  <c r="AA47"/>
  <c r="AM47"/>
  <c r="AO47"/>
  <c r="AQ47"/>
  <c r="AS47"/>
  <c r="AW47"/>
  <c r="AD47"/>
  <c r="AL47"/>
  <c r="AP47"/>
  <c r="AN47"/>
  <c r="AR47"/>
  <c r="AA69"/>
  <c r="AM69"/>
  <c r="AO69"/>
  <c r="AQ69"/>
  <c r="AS69"/>
  <c r="AW69"/>
  <c r="AN69"/>
  <c r="AR69"/>
  <c r="AD69"/>
  <c r="AL69"/>
  <c r="AP69"/>
  <c r="AA95"/>
  <c r="AM95"/>
  <c r="AO95"/>
  <c r="AQ95"/>
  <c r="AS95"/>
  <c r="AW95"/>
  <c r="AN95"/>
  <c r="AR95"/>
  <c r="AD95"/>
  <c r="AL95"/>
  <c r="AP95"/>
  <c r="AA103"/>
  <c r="AM103"/>
  <c r="AO103"/>
  <c r="AQ103"/>
  <c r="AS103"/>
  <c r="AW103"/>
  <c r="AN103"/>
  <c r="AR103"/>
  <c r="AD103"/>
  <c r="AL103"/>
  <c r="AP103"/>
  <c r="AA111"/>
  <c r="AM111"/>
  <c r="AO111"/>
  <c r="AQ111"/>
  <c r="AS111"/>
  <c r="AW111"/>
  <c r="AN111"/>
  <c r="AR111"/>
  <c r="AD111"/>
  <c r="AL111"/>
  <c r="AP111"/>
  <c r="AA89"/>
  <c r="AM89"/>
  <c r="AO89"/>
  <c r="AQ89"/>
  <c r="AS89"/>
  <c r="AW89"/>
  <c r="AD89"/>
  <c r="AL89"/>
  <c r="AP89"/>
  <c r="AN89"/>
  <c r="AR89"/>
  <c r="AA97"/>
  <c r="AM97"/>
  <c r="AO97"/>
  <c r="AQ97"/>
  <c r="AS97"/>
  <c r="AW97"/>
  <c r="AD97"/>
  <c r="AL97"/>
  <c r="AP97"/>
  <c r="AN97"/>
  <c r="AR97"/>
  <c r="AA105"/>
  <c r="AM105"/>
  <c r="AO105"/>
  <c r="AQ105"/>
  <c r="AS105"/>
  <c r="AW105"/>
  <c r="AD105"/>
  <c r="AL105"/>
  <c r="AP105"/>
  <c r="AN105"/>
  <c r="AR105"/>
  <c r="AA113"/>
  <c r="AM113"/>
  <c r="AO113"/>
  <c r="AQ113"/>
  <c r="AS113"/>
  <c r="AW113"/>
  <c r="AD113"/>
  <c r="AL113"/>
  <c r="AP113"/>
  <c r="AN113"/>
  <c r="AR113"/>
  <c r="AT26"/>
  <c r="AU26"/>
  <c r="AU27"/>
  <c r="AT28"/>
  <c r="AU28"/>
  <c r="AU29"/>
  <c r="AT30"/>
  <c r="AU30"/>
  <c r="AU31"/>
  <c r="AT32"/>
  <c r="AU32"/>
  <c r="AU33"/>
  <c r="AT34"/>
  <c r="AU34"/>
  <c r="AU35"/>
  <c r="AT36"/>
  <c r="AU36"/>
  <c r="AU37"/>
  <c r="AT38"/>
  <c r="AU38"/>
  <c r="AU39"/>
  <c r="AT40"/>
  <c r="AU40"/>
  <c r="AU41"/>
  <c r="AT42"/>
  <c r="AU42"/>
  <c r="AU43"/>
  <c r="AT44"/>
  <c r="AU44"/>
  <c r="AU45"/>
  <c r="AT46"/>
  <c r="AV48"/>
  <c r="AT50"/>
  <c r="AV51"/>
  <c r="AT52"/>
  <c r="AV53"/>
  <c r="AT54"/>
  <c r="AV55"/>
  <c r="AT56"/>
  <c r="AV57"/>
  <c r="AT58"/>
  <c r="AV59"/>
  <c r="AT60"/>
  <c r="AV61"/>
  <c r="AT62"/>
  <c r="AV63"/>
  <c r="AT64"/>
  <c r="AV65"/>
  <c r="AT66"/>
  <c r="AV67"/>
  <c r="AT68"/>
  <c r="AT70"/>
  <c r="AT73"/>
  <c r="AT75"/>
  <c r="AT77"/>
  <c r="AT79"/>
  <c r="AT81"/>
  <c r="AT83"/>
  <c r="AT85"/>
  <c r="AT87"/>
  <c r="AT94"/>
  <c r="AV96"/>
  <c r="AT102"/>
  <c r="AV104"/>
  <c r="AT110"/>
  <c r="AV112"/>
  <c r="AT90"/>
  <c r="AT106"/>
  <c r="AA49"/>
  <c r="AM49"/>
  <c r="AO49"/>
  <c r="AQ49"/>
  <c r="AS49"/>
  <c r="AW49"/>
  <c r="AD49"/>
  <c r="AL49"/>
  <c r="AN49"/>
  <c r="AP49"/>
  <c r="AR49"/>
  <c r="AA71"/>
  <c r="AM71"/>
  <c r="AO71"/>
  <c r="AQ71"/>
  <c r="AS71"/>
  <c r="AD71"/>
  <c r="AL71"/>
  <c r="AP71"/>
  <c r="AN71"/>
  <c r="AR71"/>
  <c r="AW71"/>
  <c r="AA91"/>
  <c r="AM91"/>
  <c r="AO91"/>
  <c r="AQ91"/>
  <c r="AS91"/>
  <c r="AW91"/>
  <c r="AN91"/>
  <c r="AR91"/>
  <c r="AD91"/>
  <c r="AL91"/>
  <c r="AP91"/>
  <c r="AA99"/>
  <c r="AM99"/>
  <c r="AO99"/>
  <c r="AQ99"/>
  <c r="AS99"/>
  <c r="AW99"/>
  <c r="AN99"/>
  <c r="AR99"/>
  <c r="AD99"/>
  <c r="AL99"/>
  <c r="AP99"/>
  <c r="AA107"/>
  <c r="AM107"/>
  <c r="AO107"/>
  <c r="AQ107"/>
  <c r="AS107"/>
  <c r="AW107"/>
  <c r="AN107"/>
  <c r="AR107"/>
  <c r="AD107"/>
  <c r="AL107"/>
  <c r="AP107"/>
  <c r="AA93"/>
  <c r="AM93"/>
  <c r="AO93"/>
  <c r="AQ93"/>
  <c r="AS93"/>
  <c r="AW93"/>
  <c r="AD93"/>
  <c r="AL93"/>
  <c r="AP93"/>
  <c r="AN93"/>
  <c r="AR93"/>
  <c r="AA101"/>
  <c r="AM101"/>
  <c r="AO101"/>
  <c r="AQ101"/>
  <c r="AS101"/>
  <c r="AW101"/>
  <c r="AD101"/>
  <c r="AL101"/>
  <c r="AP101"/>
  <c r="AN101"/>
  <c r="AR101"/>
  <c r="AA109"/>
  <c r="AM109"/>
  <c r="AO109"/>
  <c r="AQ109"/>
  <c r="AS109"/>
  <c r="AW109"/>
  <c r="AD109"/>
  <c r="AL109"/>
  <c r="AP109"/>
  <c r="AN109"/>
  <c r="AR109"/>
  <c r="AU25"/>
  <c r="AV25"/>
  <c r="AV26"/>
  <c r="AB26" s="1"/>
  <c r="AT27"/>
  <c r="AV28"/>
  <c r="AB28" s="1"/>
  <c r="AT29"/>
  <c r="AV30"/>
  <c r="AB30" s="1"/>
  <c r="AT31"/>
  <c r="AV32"/>
  <c r="AB32" s="1"/>
  <c r="AT33"/>
  <c r="AV34"/>
  <c r="AB34" s="1"/>
  <c r="AT35"/>
  <c r="AV36"/>
  <c r="AB36" s="1"/>
  <c r="AT37"/>
  <c r="AV38"/>
  <c r="AB38" s="1"/>
  <c r="AT39"/>
  <c r="AV40"/>
  <c r="AB40" s="1"/>
  <c r="AT41"/>
  <c r="AV42"/>
  <c r="AB42" s="1"/>
  <c r="AT43"/>
  <c r="AV44"/>
  <c r="AB44" s="1"/>
  <c r="AU46"/>
  <c r="AV46"/>
  <c r="AT48"/>
  <c r="AV50"/>
  <c r="AT51"/>
  <c r="AU51"/>
  <c r="AV52"/>
  <c r="AT53"/>
  <c r="AU53"/>
  <c r="AV54"/>
  <c r="AT55"/>
  <c r="AU55"/>
  <c r="AV56"/>
  <c r="AT57"/>
  <c r="AU57"/>
  <c r="AV58"/>
  <c r="AT59"/>
  <c r="AU59"/>
  <c r="AV60"/>
  <c r="AT61"/>
  <c r="AU61"/>
  <c r="AV62"/>
  <c r="AT63"/>
  <c r="AU63"/>
  <c r="AV64"/>
  <c r="AT65"/>
  <c r="AU65"/>
  <c r="AV66"/>
  <c r="AT67"/>
  <c r="AU67"/>
  <c r="AV68"/>
  <c r="AV70"/>
  <c r="AT72"/>
  <c r="AU72"/>
  <c r="AU73"/>
  <c r="AV73"/>
  <c r="AT74"/>
  <c r="AU74"/>
  <c r="AU75"/>
  <c r="AV75"/>
  <c r="AT76"/>
  <c r="AU76"/>
  <c r="AU77"/>
  <c r="AV77"/>
  <c r="AT78"/>
  <c r="AU78"/>
  <c r="AU79"/>
  <c r="AV79"/>
  <c r="AT80"/>
  <c r="AU80"/>
  <c r="AU81"/>
  <c r="AV81"/>
  <c r="AT82"/>
  <c r="AU82"/>
  <c r="AU83"/>
  <c r="AV83"/>
  <c r="AT84"/>
  <c r="AU84"/>
  <c r="AU85"/>
  <c r="AV85"/>
  <c r="AT86"/>
  <c r="AU86"/>
  <c r="AU87"/>
  <c r="AV87"/>
  <c r="AV94"/>
  <c r="AT96"/>
  <c r="AV102"/>
  <c r="AB102" s="1"/>
  <c r="AT104"/>
  <c r="AV110"/>
  <c r="AB110" s="1"/>
  <c r="AT112"/>
  <c r="AV90"/>
  <c r="AV106"/>
  <c r="AT17"/>
  <c r="AL19"/>
  <c r="AV17"/>
  <c r="AP23"/>
  <c r="AQ17"/>
  <c r="AK21"/>
  <c r="AL21" s="1"/>
  <c r="AD16"/>
  <c r="AQ16"/>
  <c r="AL16"/>
  <c r="AP16"/>
  <c r="AA16"/>
  <c r="AO16"/>
  <c r="AS16"/>
  <c r="AN16"/>
  <c r="AR16"/>
  <c r="AM16"/>
  <c r="AW16"/>
  <c r="G19" i="8"/>
  <c r="G18" i="9"/>
  <c r="AP21"/>
  <c r="AR21"/>
  <c r="AD21"/>
  <c r="AD19"/>
  <c r="AD23"/>
  <c r="AK24"/>
  <c r="AK22"/>
  <c r="AL22" s="1"/>
  <c r="AK18"/>
  <c r="AK20"/>
  <c r="AA19"/>
  <c r="AS19"/>
  <c r="AM19"/>
  <c r="AA23"/>
  <c r="AS23"/>
  <c r="AM23"/>
  <c r="AA21"/>
  <c r="AM21"/>
  <c r="AQ21"/>
  <c r="AO21"/>
  <c r="AS21"/>
  <c r="AW21"/>
  <c r="AU17"/>
  <c r="AB17" s="1"/>
  <c r="AC17" s="1"/>
  <c r="Z17" s="1"/>
  <c r="W17" s="1"/>
  <c r="U17" s="1"/>
  <c r="AU16"/>
  <c r="AV16"/>
  <c r="AR15"/>
  <c r="AN15"/>
  <c r="AS15"/>
  <c r="AQ15"/>
  <c r="AO15"/>
  <c r="AM15"/>
  <c r="AA15"/>
  <c r="AP15"/>
  <c r="AL15"/>
  <c r="Z65" i="47" l="1"/>
  <c r="W65" s="1"/>
  <c r="U65" s="1"/>
  <c r="AC65"/>
  <c r="Z67"/>
  <c r="W67" s="1"/>
  <c r="U67" s="1"/>
  <c r="AC67"/>
  <c r="Z69"/>
  <c r="W69" s="1"/>
  <c r="U69" s="1"/>
  <c r="AC69"/>
  <c r="Z71"/>
  <c r="W71" s="1"/>
  <c r="U71" s="1"/>
  <c r="AC71"/>
  <c r="Z73"/>
  <c r="W73" s="1"/>
  <c r="U73" s="1"/>
  <c r="AC73"/>
  <c r="Z75"/>
  <c r="W75" s="1"/>
  <c r="U75" s="1"/>
  <c r="AC75"/>
  <c r="Z77"/>
  <c r="W77" s="1"/>
  <c r="U77" s="1"/>
  <c r="AC77"/>
  <c r="Z79"/>
  <c r="W79" s="1"/>
  <c r="U79" s="1"/>
  <c r="AC79"/>
  <c r="Z81"/>
  <c r="W81" s="1"/>
  <c r="U81" s="1"/>
  <c r="AC81"/>
  <c r="Z83"/>
  <c r="W83" s="1"/>
  <c r="U83" s="1"/>
  <c r="AC83"/>
  <c r="Z85"/>
  <c r="W85" s="1"/>
  <c r="U85" s="1"/>
  <c r="AC85"/>
  <c r="Z87"/>
  <c r="W87" s="1"/>
  <c r="U87" s="1"/>
  <c r="AC87"/>
  <c r="Z89"/>
  <c r="W89" s="1"/>
  <c r="U89" s="1"/>
  <c r="AC89"/>
  <c r="Z91"/>
  <c r="W91" s="1"/>
  <c r="U91" s="1"/>
  <c r="AC91"/>
  <c r="Z93"/>
  <c r="W93" s="1"/>
  <c r="U93" s="1"/>
  <c r="AC93"/>
  <c r="Z95"/>
  <c r="W95" s="1"/>
  <c r="U95" s="1"/>
  <c r="AC95"/>
  <c r="AC102" i="51"/>
  <c r="Z102" s="1"/>
  <c r="W102" s="1"/>
  <c r="U102" s="1"/>
  <c r="AC104"/>
  <c r="Z104" s="1"/>
  <c r="W104" s="1"/>
  <c r="U104" s="1"/>
  <c r="AC106"/>
  <c r="Z106" s="1"/>
  <c r="W106" s="1"/>
  <c r="U106" s="1"/>
  <c r="AC108"/>
  <c r="Z108" s="1"/>
  <c r="W108" s="1"/>
  <c r="U108" s="1"/>
  <c r="AC110"/>
  <c r="Z110" s="1"/>
  <c r="W110" s="1"/>
  <c r="U110" s="1"/>
  <c r="AC112"/>
  <c r="Z112" s="1"/>
  <c r="W112" s="1"/>
  <c r="U112" s="1"/>
  <c r="AC114"/>
  <c r="Z114" s="1"/>
  <c r="W114" s="1"/>
  <c r="U114" s="1"/>
  <c r="AB18" i="46"/>
  <c r="Z18" s="1"/>
  <c r="W18" s="1"/>
  <c r="U18" s="1"/>
  <c r="AC18"/>
  <c r="AB26"/>
  <c r="Z26"/>
  <c r="W26" s="1"/>
  <c r="U26" s="1"/>
  <c r="AC26"/>
  <c r="AB34"/>
  <c r="Z34" s="1"/>
  <c r="W34" s="1"/>
  <c r="U34" s="1"/>
  <c r="AC34"/>
  <c r="AB42"/>
  <c r="Z42"/>
  <c r="W42" s="1"/>
  <c r="U42" s="1"/>
  <c r="AC42"/>
  <c r="AB50"/>
  <c r="Z50" s="1"/>
  <c r="W50" s="1"/>
  <c r="U50" s="1"/>
  <c r="AC50"/>
  <c r="AB55"/>
  <c r="Z55"/>
  <c r="W55" s="1"/>
  <c r="U55" s="1"/>
  <c r="AC55"/>
  <c r="AB59"/>
  <c r="Z59" s="1"/>
  <c r="W59" s="1"/>
  <c r="U59" s="1"/>
  <c r="AC59"/>
  <c r="AB63"/>
  <c r="Z63"/>
  <c r="W63" s="1"/>
  <c r="U63" s="1"/>
  <c r="AC63"/>
  <c r="AB67"/>
  <c r="Z67" s="1"/>
  <c r="W67" s="1"/>
  <c r="U67" s="1"/>
  <c r="AC67"/>
  <c r="AB71"/>
  <c r="Z71"/>
  <c r="W71" s="1"/>
  <c r="U71" s="1"/>
  <c r="AC71"/>
  <c r="AB75"/>
  <c r="Z75" s="1"/>
  <c r="W75" s="1"/>
  <c r="U75" s="1"/>
  <c r="AC75"/>
  <c r="AB79"/>
  <c r="Z79"/>
  <c r="W79" s="1"/>
  <c r="U79" s="1"/>
  <c r="AC79"/>
  <c r="AB83"/>
  <c r="Z83" s="1"/>
  <c r="W83" s="1"/>
  <c r="U83" s="1"/>
  <c r="AC83"/>
  <c r="AB87"/>
  <c r="Z87"/>
  <c r="W87" s="1"/>
  <c r="U87" s="1"/>
  <c r="AC87"/>
  <c r="AB91"/>
  <c r="Z91" s="1"/>
  <c r="W91" s="1"/>
  <c r="U91" s="1"/>
  <c r="AC91"/>
  <c r="AB95"/>
  <c r="Z95"/>
  <c r="W95" s="1"/>
  <c r="U95" s="1"/>
  <c r="AC95"/>
  <c r="AB99"/>
  <c r="Z99" s="1"/>
  <c r="W99" s="1"/>
  <c r="U99" s="1"/>
  <c r="AC99"/>
  <c r="AB103"/>
  <c r="Z103"/>
  <c r="W103" s="1"/>
  <c r="U103" s="1"/>
  <c r="AC103"/>
  <c r="AB107"/>
  <c r="Z107" s="1"/>
  <c r="W107" s="1"/>
  <c r="U107" s="1"/>
  <c r="AC107"/>
  <c r="AB111"/>
  <c r="Z111"/>
  <c r="W111" s="1"/>
  <c r="U111" s="1"/>
  <c r="AC111"/>
  <c r="AB18" i="47"/>
  <c r="Z18" s="1"/>
  <c r="W18" s="1"/>
  <c r="U18" s="1"/>
  <c r="AC18"/>
  <c r="AB22"/>
  <c r="Z22"/>
  <c r="W22" s="1"/>
  <c r="U22" s="1"/>
  <c r="AC22"/>
  <c r="AB26"/>
  <c r="Z26" s="1"/>
  <c r="W26" s="1"/>
  <c r="U26" s="1"/>
  <c r="AC26"/>
  <c r="AB30"/>
  <c r="Z30"/>
  <c r="W30" s="1"/>
  <c r="U30" s="1"/>
  <c r="AC30"/>
  <c r="AB34"/>
  <c r="Z34" s="1"/>
  <c r="W34" s="1"/>
  <c r="U34" s="1"/>
  <c r="AC34"/>
  <c r="AB38"/>
  <c r="Z38"/>
  <c r="W38" s="1"/>
  <c r="U38" s="1"/>
  <c r="AC38"/>
  <c r="AB42"/>
  <c r="Z42" s="1"/>
  <c r="W42" s="1"/>
  <c r="U42" s="1"/>
  <c r="AC42"/>
  <c r="AB46"/>
  <c r="Z46"/>
  <c r="W46" s="1"/>
  <c r="U46" s="1"/>
  <c r="AC46"/>
  <c r="AB50"/>
  <c r="Z50" s="1"/>
  <c r="W50" s="1"/>
  <c r="U50" s="1"/>
  <c r="AC50"/>
  <c r="AB54"/>
  <c r="Z54"/>
  <c r="W54" s="1"/>
  <c r="U54" s="1"/>
  <c r="AC54"/>
  <c r="AB58"/>
  <c r="Z58" s="1"/>
  <c r="W58" s="1"/>
  <c r="U58" s="1"/>
  <c r="AC58"/>
  <c r="AB62"/>
  <c r="Z62"/>
  <c r="W62" s="1"/>
  <c r="U62" s="1"/>
  <c r="AC62"/>
  <c r="AC15" i="48"/>
  <c r="Z15" s="1"/>
  <c r="W15" s="1"/>
  <c r="U15" s="1"/>
  <c r="AC16" i="50"/>
  <c r="Z16" s="1"/>
  <c r="W16" s="1"/>
  <c r="U16" s="1"/>
  <c r="AC18" i="52"/>
  <c r="Z18" s="1"/>
  <c r="W18" s="1"/>
  <c r="U18" s="1"/>
  <c r="Z85"/>
  <c r="W85" s="1"/>
  <c r="U85" s="1"/>
  <c r="AC85"/>
  <c r="Z87"/>
  <c r="W87" s="1"/>
  <c r="U87" s="1"/>
  <c r="AC87"/>
  <c r="Z89"/>
  <c r="W89" s="1"/>
  <c r="U89" s="1"/>
  <c r="AC89"/>
  <c r="Z91"/>
  <c r="W91" s="1"/>
  <c r="U91" s="1"/>
  <c r="AC91"/>
  <c r="Z93"/>
  <c r="W93" s="1"/>
  <c r="U93" s="1"/>
  <c r="AC93"/>
  <c r="Z95"/>
  <c r="W95" s="1"/>
  <c r="U95" s="1"/>
  <c r="AC95"/>
  <c r="Z97"/>
  <c r="W97" s="1"/>
  <c r="U97" s="1"/>
  <c r="AC97"/>
  <c r="Z99"/>
  <c r="W99" s="1"/>
  <c r="U99" s="1"/>
  <c r="AC99"/>
  <c r="Z101"/>
  <c r="W101" s="1"/>
  <c r="U101" s="1"/>
  <c r="AC101"/>
  <c r="Z67" i="53"/>
  <c r="W67" s="1"/>
  <c r="U67" s="1"/>
  <c r="AC67"/>
  <c r="Z69"/>
  <c r="W69" s="1"/>
  <c r="U69" s="1"/>
  <c r="AC69"/>
  <c r="Z71"/>
  <c r="W71" s="1"/>
  <c r="U71" s="1"/>
  <c r="AC71"/>
  <c r="AC93"/>
  <c r="Z93" s="1"/>
  <c r="W93" s="1"/>
  <c r="U93" s="1"/>
  <c r="AC95"/>
  <c r="Z95" s="1"/>
  <c r="W95" s="1"/>
  <c r="U95" s="1"/>
  <c r="AC66" i="47"/>
  <c r="Z66" s="1"/>
  <c r="W66" s="1"/>
  <c r="U66" s="1"/>
  <c r="AC68"/>
  <c r="Z68" s="1"/>
  <c r="W68" s="1"/>
  <c r="U68" s="1"/>
  <c r="AC70"/>
  <c r="Z70" s="1"/>
  <c r="W70" s="1"/>
  <c r="U70" s="1"/>
  <c r="AC72"/>
  <c r="Z72" s="1"/>
  <c r="W72" s="1"/>
  <c r="U72" s="1"/>
  <c r="AC74"/>
  <c r="Z74" s="1"/>
  <c r="W74" s="1"/>
  <c r="U74" s="1"/>
  <c r="AC76"/>
  <c r="Z76" s="1"/>
  <c r="W76" s="1"/>
  <c r="U76" s="1"/>
  <c r="AC78"/>
  <c r="Z78" s="1"/>
  <c r="W78" s="1"/>
  <c r="U78" s="1"/>
  <c r="AC80"/>
  <c r="Z80" s="1"/>
  <c r="W80" s="1"/>
  <c r="U80" s="1"/>
  <c r="AC82"/>
  <c r="Z82" s="1"/>
  <c r="W82" s="1"/>
  <c r="U82" s="1"/>
  <c r="AC84"/>
  <c r="Z84" s="1"/>
  <c r="W84" s="1"/>
  <c r="U84" s="1"/>
  <c r="AC86"/>
  <c r="Z86" s="1"/>
  <c r="W86" s="1"/>
  <c r="U86" s="1"/>
  <c r="AC88"/>
  <c r="Z88" s="1"/>
  <c r="W88" s="1"/>
  <c r="U88" s="1"/>
  <c r="AC90"/>
  <c r="Z90" s="1"/>
  <c r="W90" s="1"/>
  <c r="U90" s="1"/>
  <c r="AC92"/>
  <c r="Z92" s="1"/>
  <c r="W92" s="1"/>
  <c r="U92" s="1"/>
  <c r="AC94"/>
  <c r="Z94" s="1"/>
  <c r="W94" s="1"/>
  <c r="U94" s="1"/>
  <c r="AC101" i="51"/>
  <c r="Z101" s="1"/>
  <c r="W101" s="1"/>
  <c r="U101" s="1"/>
  <c r="Z103"/>
  <c r="W103" s="1"/>
  <c r="U103" s="1"/>
  <c r="AC103"/>
  <c r="Z105"/>
  <c r="W105" s="1"/>
  <c r="U105" s="1"/>
  <c r="AC105"/>
  <c r="Z107"/>
  <c r="W107" s="1"/>
  <c r="U107" s="1"/>
  <c r="AC107"/>
  <c r="Z109"/>
  <c r="W109" s="1"/>
  <c r="U109" s="1"/>
  <c r="AC109"/>
  <c r="Z111"/>
  <c r="W111" s="1"/>
  <c r="U111" s="1"/>
  <c r="AC111"/>
  <c r="Z113"/>
  <c r="W113" s="1"/>
  <c r="U113" s="1"/>
  <c r="AC113"/>
  <c r="Z17" i="52"/>
  <c r="W17" s="1"/>
  <c r="U17" s="1"/>
  <c r="AC17"/>
  <c r="AB22" i="46"/>
  <c r="Z22" s="1"/>
  <c r="W22" s="1"/>
  <c r="U22" s="1"/>
  <c r="AC22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3"/>
  <c r="Z53" s="1"/>
  <c r="W53" s="1"/>
  <c r="U53" s="1"/>
  <c r="AC53"/>
  <c r="AB57"/>
  <c r="Z57"/>
  <c r="W57" s="1"/>
  <c r="U57" s="1"/>
  <c r="AC57"/>
  <c r="AB61"/>
  <c r="Z61" s="1"/>
  <c r="W61" s="1"/>
  <c r="U61" s="1"/>
  <c r="AC61"/>
  <c r="AB65"/>
  <c r="Z65"/>
  <c r="W65" s="1"/>
  <c r="U65" s="1"/>
  <c r="AC65"/>
  <c r="AB69"/>
  <c r="Z69" s="1"/>
  <c r="W69" s="1"/>
  <c r="U69" s="1"/>
  <c r="AC69"/>
  <c r="AB73"/>
  <c r="Z73"/>
  <c r="W73" s="1"/>
  <c r="U73" s="1"/>
  <c r="AC73"/>
  <c r="AB77"/>
  <c r="Z77" s="1"/>
  <c r="W77" s="1"/>
  <c r="U77" s="1"/>
  <c r="AC77"/>
  <c r="AB81"/>
  <c r="Z81"/>
  <c r="W81" s="1"/>
  <c r="U81" s="1"/>
  <c r="AC81"/>
  <c r="AB85"/>
  <c r="Z85" s="1"/>
  <c r="W85" s="1"/>
  <c r="U85" s="1"/>
  <c r="AC85"/>
  <c r="AB89"/>
  <c r="Z89"/>
  <c r="W89" s="1"/>
  <c r="U89" s="1"/>
  <c r="AC89"/>
  <c r="AB93"/>
  <c r="Z93" s="1"/>
  <c r="W93" s="1"/>
  <c r="U93" s="1"/>
  <c r="AC93"/>
  <c r="AB97"/>
  <c r="Z97"/>
  <c r="W97" s="1"/>
  <c r="U97" s="1"/>
  <c r="AC97"/>
  <c r="AB101"/>
  <c r="Z101" s="1"/>
  <c r="W101" s="1"/>
  <c r="U101" s="1"/>
  <c r="AC101"/>
  <c r="AB105"/>
  <c r="Z105"/>
  <c r="W105" s="1"/>
  <c r="U105" s="1"/>
  <c r="AC105"/>
  <c r="AB109"/>
  <c r="Z109" s="1"/>
  <c r="W109" s="1"/>
  <c r="U109" s="1"/>
  <c r="AC109"/>
  <c r="AB113"/>
  <c r="Z113"/>
  <c r="W113" s="1"/>
  <c r="U113" s="1"/>
  <c r="AC113"/>
  <c r="AB20" i="47"/>
  <c r="Z20" s="1"/>
  <c r="W20" s="1"/>
  <c r="U20" s="1"/>
  <c r="AC20"/>
  <c r="AB24"/>
  <c r="Z24"/>
  <c r="W24" s="1"/>
  <c r="U24" s="1"/>
  <c r="AC24"/>
  <c r="AB28"/>
  <c r="Z28" s="1"/>
  <c r="W28" s="1"/>
  <c r="U28" s="1"/>
  <c r="AC28"/>
  <c r="AB32"/>
  <c r="Z32"/>
  <c r="W32" s="1"/>
  <c r="U32" s="1"/>
  <c r="AC32"/>
  <c r="AB36"/>
  <c r="Z36" s="1"/>
  <c r="W36" s="1"/>
  <c r="U36" s="1"/>
  <c r="AC36"/>
  <c r="AB40"/>
  <c r="Z40"/>
  <c r="W40" s="1"/>
  <c r="U40" s="1"/>
  <c r="AC40"/>
  <c r="AB44"/>
  <c r="Z44" s="1"/>
  <c r="W44" s="1"/>
  <c r="U44" s="1"/>
  <c r="AC44"/>
  <c r="AB48"/>
  <c r="Z48"/>
  <c r="W48" s="1"/>
  <c r="U48" s="1"/>
  <c r="AC48"/>
  <c r="AB52"/>
  <c r="Z52" s="1"/>
  <c r="W52" s="1"/>
  <c r="U52" s="1"/>
  <c r="AC52"/>
  <c r="AB56"/>
  <c r="Z56"/>
  <c r="W56" s="1"/>
  <c r="U56" s="1"/>
  <c r="AC56"/>
  <c r="AB60"/>
  <c r="Z60" s="1"/>
  <c r="W60" s="1"/>
  <c r="U60" s="1"/>
  <c r="AC60"/>
  <c r="AB64"/>
  <c r="Z64"/>
  <c r="W64" s="1"/>
  <c r="U64" s="1"/>
  <c r="AC64"/>
  <c r="AB21" i="46"/>
  <c r="Z21" s="1"/>
  <c r="W21" s="1"/>
  <c r="U21" s="1"/>
  <c r="AC21"/>
  <c r="AB29"/>
  <c r="Z29"/>
  <c r="W29" s="1"/>
  <c r="U29" s="1"/>
  <c r="AC29"/>
  <c r="AB37"/>
  <c r="Z37" s="1"/>
  <c r="W37" s="1"/>
  <c r="U37" s="1"/>
  <c r="AC37"/>
  <c r="AB45"/>
  <c r="Z45"/>
  <c r="W45" s="1"/>
  <c r="U45" s="1"/>
  <c r="AC45"/>
  <c r="AC98" i="47"/>
  <c r="AB98"/>
  <c r="Z98"/>
  <c r="W98" s="1"/>
  <c r="U98" s="1"/>
  <c r="AB102"/>
  <c r="AC102" s="1"/>
  <c r="AC106"/>
  <c r="AB106"/>
  <c r="Z106"/>
  <c r="W106" s="1"/>
  <c r="U106" s="1"/>
  <c r="AB110"/>
  <c r="AC110" s="1"/>
  <c r="AC114"/>
  <c r="AB114"/>
  <c r="Z114"/>
  <c r="W114" s="1"/>
  <c r="U114" s="1"/>
  <c r="AB21" i="48"/>
  <c r="AC21" s="1"/>
  <c r="AC25"/>
  <c r="AB25"/>
  <c r="Z25"/>
  <c r="W25" s="1"/>
  <c r="U25" s="1"/>
  <c r="AB29"/>
  <c r="AC29" s="1"/>
  <c r="AC33"/>
  <c r="AB33"/>
  <c r="Z33"/>
  <c r="W33" s="1"/>
  <c r="U33" s="1"/>
  <c r="AB37"/>
  <c r="AC37" s="1"/>
  <c r="AC41"/>
  <c r="AB41"/>
  <c r="Z41"/>
  <c r="W41" s="1"/>
  <c r="U41" s="1"/>
  <c r="AB45"/>
  <c r="AC45" s="1"/>
  <c r="AC49"/>
  <c r="AB49"/>
  <c r="Z49"/>
  <c r="W49" s="1"/>
  <c r="U49" s="1"/>
  <c r="AB53"/>
  <c r="AC53" s="1"/>
  <c r="AC57"/>
  <c r="AB57"/>
  <c r="Z57"/>
  <c r="W57" s="1"/>
  <c r="U57" s="1"/>
  <c r="AB61"/>
  <c r="AC61" s="1"/>
  <c r="AC65"/>
  <c r="AB65"/>
  <c r="Z65"/>
  <c r="W65" s="1"/>
  <c r="U65" s="1"/>
  <c r="AB69"/>
  <c r="AC69" s="1"/>
  <c r="AC73"/>
  <c r="AB73"/>
  <c r="Z73"/>
  <c r="W73" s="1"/>
  <c r="U73" s="1"/>
  <c r="AB77"/>
  <c r="AC77" s="1"/>
  <c r="AC81"/>
  <c r="AB81"/>
  <c r="Z81"/>
  <c r="W81" s="1"/>
  <c r="U81" s="1"/>
  <c r="AB85"/>
  <c r="AC85" s="1"/>
  <c r="AC89"/>
  <c r="AB89"/>
  <c r="Z89"/>
  <c r="W89" s="1"/>
  <c r="U89" s="1"/>
  <c r="AB93"/>
  <c r="AC93" s="1"/>
  <c r="AC97"/>
  <c r="AB97"/>
  <c r="Z97"/>
  <c r="W97" s="1"/>
  <c r="U97" s="1"/>
  <c r="AB101"/>
  <c r="AC101" s="1"/>
  <c r="AC105"/>
  <c r="AB105"/>
  <c r="Z105"/>
  <c r="W105" s="1"/>
  <c r="U105" s="1"/>
  <c r="AB109"/>
  <c r="AC109" s="1"/>
  <c r="AC113"/>
  <c r="AB113"/>
  <c r="Z113"/>
  <c r="W113" s="1"/>
  <c r="U113" s="1"/>
  <c r="AB20" i="49"/>
  <c r="AC20" s="1"/>
  <c r="AC24"/>
  <c r="AB24"/>
  <c r="Z24"/>
  <c r="W24" s="1"/>
  <c r="U24" s="1"/>
  <c r="AB28"/>
  <c r="AC28" s="1"/>
  <c r="AC32"/>
  <c r="AB32"/>
  <c r="Z32"/>
  <c r="W32" s="1"/>
  <c r="U32" s="1"/>
  <c r="AB36"/>
  <c r="AC36" s="1"/>
  <c r="AC61"/>
  <c r="AB61"/>
  <c r="Z61"/>
  <c r="W61" s="1"/>
  <c r="U61" s="1"/>
  <c r="AB69"/>
  <c r="AC69" s="1"/>
  <c r="AC77"/>
  <c r="AB77"/>
  <c r="Z77"/>
  <c r="W77" s="1"/>
  <c r="U77" s="1"/>
  <c r="AB85"/>
  <c r="AC85" s="1"/>
  <c r="AC93"/>
  <c r="AB93"/>
  <c r="Z93"/>
  <c r="W93" s="1"/>
  <c r="U93" s="1"/>
  <c r="AB101"/>
  <c r="AC101" s="1"/>
  <c r="AC109"/>
  <c r="AB109"/>
  <c r="Z109"/>
  <c r="W109" s="1"/>
  <c r="U109" s="1"/>
  <c r="AB20" i="50"/>
  <c r="AC20" s="1"/>
  <c r="AC28"/>
  <c r="AB28"/>
  <c r="Z28"/>
  <c r="W28" s="1"/>
  <c r="U28" s="1"/>
  <c r="AB36"/>
  <c r="AC36" s="1"/>
  <c r="AC44"/>
  <c r="AB44"/>
  <c r="Z44"/>
  <c r="W44" s="1"/>
  <c r="U44" s="1"/>
  <c r="AB52"/>
  <c r="AC52" s="1"/>
  <c r="AC60"/>
  <c r="AB60"/>
  <c r="Z60"/>
  <c r="W60" s="1"/>
  <c r="U60" s="1"/>
  <c r="AB68"/>
  <c r="AC68" s="1"/>
  <c r="AC76"/>
  <c r="AB76"/>
  <c r="Z76"/>
  <c r="W76" s="1"/>
  <c r="U76" s="1"/>
  <c r="AB84"/>
  <c r="AC84" s="1"/>
  <c r="AC39" i="49"/>
  <c r="AB39"/>
  <c r="Z39"/>
  <c r="W39" s="1"/>
  <c r="U39" s="1"/>
  <c r="AB43"/>
  <c r="AC43" s="1"/>
  <c r="AC47"/>
  <c r="AB47"/>
  <c r="Z47"/>
  <c r="W47" s="1"/>
  <c r="U47" s="1"/>
  <c r="AB51"/>
  <c r="AC51" s="1"/>
  <c r="AC56"/>
  <c r="AB56"/>
  <c r="Z56"/>
  <c r="W56" s="1"/>
  <c r="U56" s="1"/>
  <c r="AB64"/>
  <c r="AC64" s="1"/>
  <c r="AC72"/>
  <c r="AB72"/>
  <c r="Z72"/>
  <c r="W72" s="1"/>
  <c r="U72" s="1"/>
  <c r="AB80"/>
  <c r="AC80" s="1"/>
  <c r="AC88"/>
  <c r="AB88"/>
  <c r="Z88"/>
  <c r="W88" s="1"/>
  <c r="U88" s="1"/>
  <c r="AB96"/>
  <c r="AC96" s="1"/>
  <c r="AC15" i="51"/>
  <c r="Z15" s="1"/>
  <c r="W15" s="1"/>
  <c r="U15" s="1"/>
  <c r="AC17"/>
  <c r="Z17" s="1"/>
  <c r="W17" s="1"/>
  <c r="U17" s="1"/>
  <c r="AC86" i="52"/>
  <c r="Z86" s="1"/>
  <c r="W86" s="1"/>
  <c r="U86" s="1"/>
  <c r="AC88"/>
  <c r="Z88" s="1"/>
  <c r="W88" s="1"/>
  <c r="U88" s="1"/>
  <c r="AC90"/>
  <c r="Z90" s="1"/>
  <c r="W90" s="1"/>
  <c r="U90" s="1"/>
  <c r="AC92"/>
  <c r="Z92" s="1"/>
  <c r="W92" s="1"/>
  <c r="U92" s="1"/>
  <c r="AC94"/>
  <c r="Z94" s="1"/>
  <c r="W94" s="1"/>
  <c r="U94" s="1"/>
  <c r="AC96"/>
  <c r="Z96" s="1"/>
  <c r="W96" s="1"/>
  <c r="U96" s="1"/>
  <c r="AC98"/>
  <c r="Z98" s="1"/>
  <c r="W98" s="1"/>
  <c r="U98" s="1"/>
  <c r="AC100"/>
  <c r="Z100" s="1"/>
  <c r="W100" s="1"/>
  <c r="U100" s="1"/>
  <c r="AC102"/>
  <c r="Z102" s="1"/>
  <c r="W102" s="1"/>
  <c r="U102" s="1"/>
  <c r="AC68" i="53"/>
  <c r="Z68" s="1"/>
  <c r="W68" s="1"/>
  <c r="U68" s="1"/>
  <c r="AC70"/>
  <c r="Z70" s="1"/>
  <c r="W70" s="1"/>
  <c r="U70" s="1"/>
  <c r="Z92"/>
  <c r="W92" s="1"/>
  <c r="U92" s="1"/>
  <c r="AC92"/>
  <c r="Z94"/>
  <c r="W94" s="1"/>
  <c r="U94" s="1"/>
  <c r="AC94"/>
  <c r="AB25" i="46"/>
  <c r="Z25"/>
  <c r="W25" s="1"/>
  <c r="U25" s="1"/>
  <c r="AC25"/>
  <c r="AB33"/>
  <c r="Z33" s="1"/>
  <c r="W33" s="1"/>
  <c r="U33" s="1"/>
  <c r="AC33"/>
  <c r="AB41"/>
  <c r="Z41"/>
  <c r="W41" s="1"/>
  <c r="U41" s="1"/>
  <c r="AC41"/>
  <c r="AB49"/>
  <c r="Z49" s="1"/>
  <c r="W49" s="1"/>
  <c r="U49" s="1"/>
  <c r="AC49"/>
  <c r="AB100" i="47"/>
  <c r="AC100" s="1"/>
  <c r="AC104"/>
  <c r="AB104"/>
  <c r="Z104"/>
  <c r="W104" s="1"/>
  <c r="U104" s="1"/>
  <c r="AB108"/>
  <c r="AC108" s="1"/>
  <c r="AC112"/>
  <c r="AB112"/>
  <c r="Z112"/>
  <c r="W112" s="1"/>
  <c r="U112" s="1"/>
  <c r="AB19" i="48"/>
  <c r="AC19" s="1"/>
  <c r="AC23"/>
  <c r="AB23"/>
  <c r="Z23"/>
  <c r="W23" s="1"/>
  <c r="U23" s="1"/>
  <c r="AB27"/>
  <c r="AC27" s="1"/>
  <c r="AC31"/>
  <c r="AB31"/>
  <c r="Z31"/>
  <c r="W31" s="1"/>
  <c r="U31" s="1"/>
  <c r="AB35"/>
  <c r="AC35" s="1"/>
  <c r="AC39"/>
  <c r="AB39"/>
  <c r="Z39"/>
  <c r="W39" s="1"/>
  <c r="U39" s="1"/>
  <c r="AB43"/>
  <c r="AC43" s="1"/>
  <c r="AC47"/>
  <c r="AB47"/>
  <c r="Z47"/>
  <c r="W47" s="1"/>
  <c r="U47" s="1"/>
  <c r="AB51"/>
  <c r="AC51" s="1"/>
  <c r="AC55"/>
  <c r="AB55"/>
  <c r="Z55"/>
  <c r="W55" s="1"/>
  <c r="U55" s="1"/>
  <c r="AB59"/>
  <c r="AC59" s="1"/>
  <c r="AC63"/>
  <c r="AB63"/>
  <c r="Z63"/>
  <c r="W63" s="1"/>
  <c r="U63" s="1"/>
  <c r="AB67"/>
  <c r="AC67" s="1"/>
  <c r="AC71"/>
  <c r="AB71"/>
  <c r="Z71"/>
  <c r="W71" s="1"/>
  <c r="U71" s="1"/>
  <c r="AB75"/>
  <c r="AC75" s="1"/>
  <c r="AC79"/>
  <c r="AB79"/>
  <c r="Z79"/>
  <c r="W79" s="1"/>
  <c r="U79" s="1"/>
  <c r="AB83"/>
  <c r="AC83" s="1"/>
  <c r="AC87"/>
  <c r="AB87"/>
  <c r="Z87"/>
  <c r="W87" s="1"/>
  <c r="U87" s="1"/>
  <c r="AB91"/>
  <c r="AC91" s="1"/>
  <c r="AC95"/>
  <c r="AB95"/>
  <c r="Z95"/>
  <c r="W95" s="1"/>
  <c r="U95" s="1"/>
  <c r="AB99"/>
  <c r="AC99" s="1"/>
  <c r="AC103"/>
  <c r="AB103"/>
  <c r="Z103"/>
  <c r="W103" s="1"/>
  <c r="U103" s="1"/>
  <c r="AB107"/>
  <c r="AC107" s="1"/>
  <c r="AC111"/>
  <c r="AB111"/>
  <c r="Z111"/>
  <c r="W111" s="1"/>
  <c r="U111" s="1"/>
  <c r="AB18" i="49"/>
  <c r="AC18" s="1"/>
  <c r="AC22"/>
  <c r="AB22"/>
  <c r="Z22"/>
  <c r="W22" s="1"/>
  <c r="U22" s="1"/>
  <c r="AB26"/>
  <c r="AC26" s="1"/>
  <c r="AC30"/>
  <c r="AB30"/>
  <c r="Z30"/>
  <c r="W30" s="1"/>
  <c r="U30" s="1"/>
  <c r="AB34"/>
  <c r="AC34" s="1"/>
  <c r="AB57"/>
  <c r="AC57" s="1"/>
  <c r="AC65"/>
  <c r="AB65"/>
  <c r="Z65"/>
  <c r="W65" s="1"/>
  <c r="U65" s="1"/>
  <c r="AB73"/>
  <c r="AC73" s="1"/>
  <c r="AC81"/>
  <c r="AB81"/>
  <c r="Z81"/>
  <c r="W81" s="1"/>
  <c r="U81" s="1"/>
  <c r="AB89"/>
  <c r="AC89" s="1"/>
  <c r="AC97"/>
  <c r="AB97"/>
  <c r="Z97"/>
  <c r="W97" s="1"/>
  <c r="U97" s="1"/>
  <c r="AB105"/>
  <c r="AC105" s="1"/>
  <c r="AC113"/>
  <c r="AB113"/>
  <c r="Z113"/>
  <c r="W113" s="1"/>
  <c r="U113" s="1"/>
  <c r="AB24" i="50"/>
  <c r="AC24" s="1"/>
  <c r="AC32"/>
  <c r="AB32"/>
  <c r="Z32"/>
  <c r="W32" s="1"/>
  <c r="U32" s="1"/>
  <c r="AB40"/>
  <c r="AC40" s="1"/>
  <c r="AC48"/>
  <c r="AB48"/>
  <c r="Z48"/>
  <c r="W48" s="1"/>
  <c r="U48" s="1"/>
  <c r="AB56"/>
  <c r="AC56" s="1"/>
  <c r="AC64"/>
  <c r="AB64"/>
  <c r="Z64"/>
  <c r="W64" s="1"/>
  <c r="U64" s="1"/>
  <c r="AB72"/>
  <c r="AC72" s="1"/>
  <c r="AC80"/>
  <c r="AB80"/>
  <c r="Z80"/>
  <c r="W80" s="1"/>
  <c r="U80" s="1"/>
  <c r="AB88"/>
  <c r="AC88" s="1"/>
  <c r="AB53" i="49"/>
  <c r="AC53" s="1"/>
  <c r="AC60"/>
  <c r="AB60"/>
  <c r="Z60"/>
  <c r="W60" s="1"/>
  <c r="U60" s="1"/>
  <c r="AB68"/>
  <c r="AC68" s="1"/>
  <c r="AC76"/>
  <c r="AB76"/>
  <c r="Z76"/>
  <c r="W76" s="1"/>
  <c r="U76" s="1"/>
  <c r="AB84"/>
  <c r="AC84" s="1"/>
  <c r="AC92"/>
  <c r="AB92"/>
  <c r="Z92"/>
  <c r="W92" s="1"/>
  <c r="U92" s="1"/>
  <c r="AB100"/>
  <c r="AC100" s="1"/>
  <c r="AC108"/>
  <c r="AB108"/>
  <c r="Z108"/>
  <c r="W108" s="1"/>
  <c r="U108" s="1"/>
  <c r="AB19" i="50"/>
  <c r="AC19" s="1"/>
  <c r="AC27"/>
  <c r="AB27"/>
  <c r="Z27"/>
  <c r="W27" s="1"/>
  <c r="U27" s="1"/>
  <c r="AB35"/>
  <c r="AC35" s="1"/>
  <c r="AC43"/>
  <c r="AB43"/>
  <c r="Z43"/>
  <c r="W43" s="1"/>
  <c r="U43" s="1"/>
  <c r="AB51"/>
  <c r="AC51" s="1"/>
  <c r="AC59"/>
  <c r="AB59"/>
  <c r="Z59"/>
  <c r="W59" s="1"/>
  <c r="U59" s="1"/>
  <c r="AB67"/>
  <c r="AC67" s="1"/>
  <c r="AC75"/>
  <c r="AB75"/>
  <c r="Z75"/>
  <c r="W75" s="1"/>
  <c r="U75" s="1"/>
  <c r="AB83"/>
  <c r="AC83" s="1"/>
  <c r="AC91"/>
  <c r="AB91"/>
  <c r="Z91"/>
  <c r="W91" s="1"/>
  <c r="U91" s="1"/>
  <c r="AB23" i="51"/>
  <c r="Z23"/>
  <c r="W23" s="1"/>
  <c r="U23" s="1"/>
  <c r="AC23"/>
  <c r="AB31"/>
  <c r="Z31" s="1"/>
  <c r="W31" s="1"/>
  <c r="U31" s="1"/>
  <c r="AC31"/>
  <c r="AB24" i="46"/>
  <c r="Z24"/>
  <c r="W24" s="1"/>
  <c r="U24" s="1"/>
  <c r="AC24"/>
  <c r="AB32"/>
  <c r="Z32" s="1"/>
  <c r="W32" s="1"/>
  <c r="U32" s="1"/>
  <c r="AC32"/>
  <c r="AB40"/>
  <c r="Z40"/>
  <c r="W40" s="1"/>
  <c r="U40" s="1"/>
  <c r="AC40"/>
  <c r="AB48"/>
  <c r="Z48" s="1"/>
  <c r="W48" s="1"/>
  <c r="U48" s="1"/>
  <c r="AC48"/>
  <c r="AB54"/>
  <c r="Z54"/>
  <c r="W54" s="1"/>
  <c r="U54" s="1"/>
  <c r="AC54"/>
  <c r="AB58"/>
  <c r="Z58" s="1"/>
  <c r="W58" s="1"/>
  <c r="U58" s="1"/>
  <c r="AC58"/>
  <c r="AB62"/>
  <c r="Z62"/>
  <c r="W62" s="1"/>
  <c r="U62" s="1"/>
  <c r="AC62"/>
  <c r="AB66"/>
  <c r="Z66" s="1"/>
  <c r="W66" s="1"/>
  <c r="U66" s="1"/>
  <c r="AC66"/>
  <c r="AB70"/>
  <c r="Z70"/>
  <c r="W70" s="1"/>
  <c r="U70" s="1"/>
  <c r="AC70"/>
  <c r="AB74"/>
  <c r="Z74" s="1"/>
  <c r="W74" s="1"/>
  <c r="U74" s="1"/>
  <c r="AC74"/>
  <c r="AB78"/>
  <c r="Z78"/>
  <c r="W78" s="1"/>
  <c r="U78" s="1"/>
  <c r="AC78"/>
  <c r="AB82"/>
  <c r="Z82" s="1"/>
  <c r="W82" s="1"/>
  <c r="U82" s="1"/>
  <c r="AC82"/>
  <c r="AB86"/>
  <c r="Z86"/>
  <c r="W86" s="1"/>
  <c r="U86" s="1"/>
  <c r="AC86"/>
  <c r="AB90"/>
  <c r="Z90" s="1"/>
  <c r="W90" s="1"/>
  <c r="U90" s="1"/>
  <c r="AC90"/>
  <c r="AB94"/>
  <c r="Z94"/>
  <c r="W94" s="1"/>
  <c r="U94" s="1"/>
  <c r="AC94"/>
  <c r="AB98"/>
  <c r="Z98" s="1"/>
  <c r="W98" s="1"/>
  <c r="U98" s="1"/>
  <c r="AC98"/>
  <c r="AB102"/>
  <c r="Z102"/>
  <c r="W102" s="1"/>
  <c r="U102" s="1"/>
  <c r="AC102"/>
  <c r="AB106"/>
  <c r="Z106" s="1"/>
  <c r="W106" s="1"/>
  <c r="U106" s="1"/>
  <c r="AC106"/>
  <c r="AB110"/>
  <c r="Z110"/>
  <c r="W110" s="1"/>
  <c r="U110" s="1"/>
  <c r="AC110"/>
  <c r="AB114"/>
  <c r="Z114" s="1"/>
  <c r="W114" s="1"/>
  <c r="U114" s="1"/>
  <c r="AC114"/>
  <c r="AB21" i="47"/>
  <c r="Z21"/>
  <c r="W21" s="1"/>
  <c r="U21" s="1"/>
  <c r="AC21"/>
  <c r="AB25"/>
  <c r="Z25" s="1"/>
  <c r="W25" s="1"/>
  <c r="U25" s="1"/>
  <c r="AC25"/>
  <c r="AB29"/>
  <c r="Z29"/>
  <c r="W29" s="1"/>
  <c r="U29" s="1"/>
  <c r="AC29"/>
  <c r="AB33"/>
  <c r="Z33" s="1"/>
  <c r="W33" s="1"/>
  <c r="U33" s="1"/>
  <c r="AC33"/>
  <c r="AB37"/>
  <c r="Z37"/>
  <c r="W37" s="1"/>
  <c r="U37" s="1"/>
  <c r="AC37"/>
  <c r="AB41"/>
  <c r="Z41" s="1"/>
  <c r="W41" s="1"/>
  <c r="U41" s="1"/>
  <c r="AC41"/>
  <c r="AB45"/>
  <c r="Z45"/>
  <c r="W45" s="1"/>
  <c r="U45" s="1"/>
  <c r="AC45"/>
  <c r="AB49"/>
  <c r="Z49" s="1"/>
  <c r="W49" s="1"/>
  <c r="U49" s="1"/>
  <c r="AC49"/>
  <c r="AB53"/>
  <c r="Z53"/>
  <c r="W53" s="1"/>
  <c r="U53" s="1"/>
  <c r="AC53"/>
  <c r="AB57"/>
  <c r="Z57" s="1"/>
  <c r="W57" s="1"/>
  <c r="U57" s="1"/>
  <c r="AC57"/>
  <c r="AB61"/>
  <c r="Z61"/>
  <c r="W61" s="1"/>
  <c r="U61" s="1"/>
  <c r="AC61"/>
  <c r="AB23" i="46"/>
  <c r="Z23" s="1"/>
  <c r="W23" s="1"/>
  <c r="U23" s="1"/>
  <c r="AC23"/>
  <c r="AB31"/>
  <c r="Z31"/>
  <c r="W31" s="1"/>
  <c r="U31" s="1"/>
  <c r="AC31"/>
  <c r="AB39"/>
  <c r="Z39" s="1"/>
  <c r="W39" s="1"/>
  <c r="U39" s="1"/>
  <c r="AC39"/>
  <c r="AB47"/>
  <c r="Z47"/>
  <c r="W47" s="1"/>
  <c r="U47" s="1"/>
  <c r="AC47"/>
  <c r="AC97" i="47"/>
  <c r="AB97"/>
  <c r="Z97"/>
  <c r="W97" s="1"/>
  <c r="U97" s="1"/>
  <c r="AB101"/>
  <c r="AC101" s="1"/>
  <c r="AC105"/>
  <c r="AB105"/>
  <c r="Z105"/>
  <c r="W105" s="1"/>
  <c r="U105" s="1"/>
  <c r="AB109"/>
  <c r="AC109" s="1"/>
  <c r="AC113"/>
  <c r="AB113"/>
  <c r="Z113"/>
  <c r="W113" s="1"/>
  <c r="U113" s="1"/>
  <c r="AB20" i="48"/>
  <c r="AC20" s="1"/>
  <c r="AC24"/>
  <c r="AB24"/>
  <c r="Z24"/>
  <c r="W24" s="1"/>
  <c r="U24" s="1"/>
  <c r="AB28"/>
  <c r="AC28" s="1"/>
  <c r="AC32"/>
  <c r="AB32"/>
  <c r="Z32"/>
  <c r="W32" s="1"/>
  <c r="U32" s="1"/>
  <c r="AB36"/>
  <c r="AC36" s="1"/>
  <c r="AC40"/>
  <c r="AB40"/>
  <c r="Z40"/>
  <c r="W40" s="1"/>
  <c r="U40" s="1"/>
  <c r="AB44"/>
  <c r="AC44" s="1"/>
  <c r="AC48"/>
  <c r="AB48"/>
  <c r="Z48"/>
  <c r="W48" s="1"/>
  <c r="U48" s="1"/>
  <c r="AB52"/>
  <c r="AC52" s="1"/>
  <c r="AC56"/>
  <c r="AB56"/>
  <c r="Z56"/>
  <c r="W56" s="1"/>
  <c r="U56" s="1"/>
  <c r="AB60"/>
  <c r="AC60" s="1"/>
  <c r="AC64"/>
  <c r="AB64"/>
  <c r="Z64"/>
  <c r="W64" s="1"/>
  <c r="U64" s="1"/>
  <c r="AB68"/>
  <c r="AC68" s="1"/>
  <c r="AC72"/>
  <c r="AB72"/>
  <c r="Z72"/>
  <c r="W72" s="1"/>
  <c r="U72" s="1"/>
  <c r="AB76"/>
  <c r="AC76" s="1"/>
  <c r="AC80"/>
  <c r="AB80"/>
  <c r="Z80"/>
  <c r="W80" s="1"/>
  <c r="U80" s="1"/>
  <c r="AB84"/>
  <c r="AC84" s="1"/>
  <c r="AC88"/>
  <c r="AB88"/>
  <c r="Z88"/>
  <c r="W88" s="1"/>
  <c r="U88" s="1"/>
  <c r="AB92"/>
  <c r="AC92" s="1"/>
  <c r="AC96"/>
  <c r="AB96"/>
  <c r="Z96"/>
  <c r="W96" s="1"/>
  <c r="U96" s="1"/>
  <c r="AB100"/>
  <c r="AC100" s="1"/>
  <c r="AC104"/>
  <c r="AB104"/>
  <c r="Z104"/>
  <c r="W104" s="1"/>
  <c r="U104" s="1"/>
  <c r="AB108"/>
  <c r="AC108" s="1"/>
  <c r="AC112"/>
  <c r="AB112"/>
  <c r="Z112"/>
  <c r="W112" s="1"/>
  <c r="U112" s="1"/>
  <c r="AB19" i="49"/>
  <c r="AC19" s="1"/>
  <c r="AC23"/>
  <c r="AB23"/>
  <c r="Z23"/>
  <c r="W23" s="1"/>
  <c r="U23" s="1"/>
  <c r="AB27"/>
  <c r="AC27" s="1"/>
  <c r="AC31"/>
  <c r="AB31"/>
  <c r="Z31"/>
  <c r="W31" s="1"/>
  <c r="U31" s="1"/>
  <c r="AB35"/>
  <c r="AC35" s="1"/>
  <c r="AC59"/>
  <c r="AB59"/>
  <c r="Z59"/>
  <c r="W59" s="1"/>
  <c r="U59" s="1"/>
  <c r="AB67"/>
  <c r="AC67" s="1"/>
  <c r="AC75"/>
  <c r="AB75"/>
  <c r="Z75"/>
  <c r="W75" s="1"/>
  <c r="U75" s="1"/>
  <c r="AB83"/>
  <c r="AC83" s="1"/>
  <c r="AC91"/>
  <c r="AB91"/>
  <c r="Z91"/>
  <c r="W91" s="1"/>
  <c r="U91" s="1"/>
  <c r="AB99"/>
  <c r="AC99" s="1"/>
  <c r="AC107"/>
  <c r="AB107"/>
  <c r="Z107"/>
  <c r="W107" s="1"/>
  <c r="U107" s="1"/>
  <c r="AB18" i="50"/>
  <c r="AC18" s="1"/>
  <c r="AC26"/>
  <c r="AB26"/>
  <c r="Z26"/>
  <c r="W26" s="1"/>
  <c r="U26" s="1"/>
  <c r="AB34"/>
  <c r="AC34" s="1"/>
  <c r="AC42"/>
  <c r="AB42"/>
  <c r="Z42"/>
  <c r="W42" s="1"/>
  <c r="U42" s="1"/>
  <c r="AB50"/>
  <c r="AC50" s="1"/>
  <c r="AC58"/>
  <c r="AB58"/>
  <c r="Z58"/>
  <c r="W58" s="1"/>
  <c r="U58" s="1"/>
  <c r="AB66"/>
  <c r="AC66" s="1"/>
  <c r="AC74"/>
  <c r="AB74"/>
  <c r="Z74"/>
  <c r="W74" s="1"/>
  <c r="U74" s="1"/>
  <c r="AB82"/>
  <c r="AC82" s="1"/>
  <c r="AC90"/>
  <c r="AB90"/>
  <c r="Z90"/>
  <c r="W90" s="1"/>
  <c r="U90" s="1"/>
  <c r="AC54" i="49"/>
  <c r="AB54"/>
  <c r="Z54"/>
  <c r="W54" s="1"/>
  <c r="U54" s="1"/>
  <c r="AB62"/>
  <c r="AC62" s="1"/>
  <c r="AC70"/>
  <c r="AB70"/>
  <c r="Z70"/>
  <c r="W70" s="1"/>
  <c r="U70" s="1"/>
  <c r="AB78"/>
  <c r="AC78" s="1"/>
  <c r="AC86"/>
  <c r="AB86"/>
  <c r="Z86"/>
  <c r="W86" s="1"/>
  <c r="U86" s="1"/>
  <c r="AB94"/>
  <c r="AC94" s="1"/>
  <c r="AC102"/>
  <c r="AB102"/>
  <c r="Z102"/>
  <c r="W102" s="1"/>
  <c r="U102" s="1"/>
  <c r="AB110"/>
  <c r="AC110" s="1"/>
  <c r="AC21" i="50"/>
  <c r="AB21"/>
  <c r="Z21"/>
  <c r="W21" s="1"/>
  <c r="U21" s="1"/>
  <c r="AB29"/>
  <c r="AC29" s="1"/>
  <c r="AC37"/>
  <c r="AB37"/>
  <c r="Z37"/>
  <c r="W37" s="1"/>
  <c r="U37" s="1"/>
  <c r="AB45"/>
  <c r="AC45" s="1"/>
  <c r="AC53"/>
  <c r="AB53"/>
  <c r="Z53"/>
  <c r="W53" s="1"/>
  <c r="U53" s="1"/>
  <c r="AB61"/>
  <c r="AC61" s="1"/>
  <c r="AC69"/>
  <c r="AB69"/>
  <c r="Z69"/>
  <c r="W69" s="1"/>
  <c r="U69" s="1"/>
  <c r="AB77"/>
  <c r="AC77" s="1"/>
  <c r="AC85"/>
  <c r="AB85"/>
  <c r="Z85"/>
  <c r="W85" s="1"/>
  <c r="U85" s="1"/>
  <c r="AB43" i="51"/>
  <c r="Z43"/>
  <c r="W43" s="1"/>
  <c r="U43" s="1"/>
  <c r="AC43"/>
  <c r="AB51"/>
  <c r="Z51" s="1"/>
  <c r="W51" s="1"/>
  <c r="U51" s="1"/>
  <c r="AC51"/>
  <c r="AB59"/>
  <c r="Z59"/>
  <c r="W59" s="1"/>
  <c r="U59" s="1"/>
  <c r="AC59"/>
  <c r="AB67"/>
  <c r="Z67" s="1"/>
  <c r="W67" s="1"/>
  <c r="U67" s="1"/>
  <c r="AC67"/>
  <c r="AB75"/>
  <c r="Z75"/>
  <c r="W75" s="1"/>
  <c r="U75" s="1"/>
  <c r="AC75"/>
  <c r="AB83"/>
  <c r="Z83" s="1"/>
  <c r="W83" s="1"/>
  <c r="U83" s="1"/>
  <c r="AC83"/>
  <c r="AB91"/>
  <c r="Z91"/>
  <c r="W91" s="1"/>
  <c r="U91" s="1"/>
  <c r="AC91"/>
  <c r="AB99"/>
  <c r="Z99" s="1"/>
  <c r="W99" s="1"/>
  <c r="U99" s="1"/>
  <c r="AC99"/>
  <c r="AC22"/>
  <c r="AB22"/>
  <c r="Z22"/>
  <c r="W22" s="1"/>
  <c r="U22" s="1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78"/>
  <c r="Z78"/>
  <c r="W78" s="1"/>
  <c r="U78" s="1"/>
  <c r="AC78"/>
  <c r="AB86"/>
  <c r="Z86" s="1"/>
  <c r="W86" s="1"/>
  <c r="U86" s="1"/>
  <c r="AC86"/>
  <c r="AB94"/>
  <c r="Z94"/>
  <c r="W94" s="1"/>
  <c r="U94" s="1"/>
  <c r="AC94"/>
  <c r="AC21" i="52"/>
  <c r="AB21"/>
  <c r="Z21"/>
  <c r="W21" s="1"/>
  <c r="U21" s="1"/>
  <c r="AB25"/>
  <c r="AC25" s="1"/>
  <c r="AC29"/>
  <c r="AB29"/>
  <c r="Z29"/>
  <c r="W29" s="1"/>
  <c r="U29" s="1"/>
  <c r="AB33"/>
  <c r="AC33" s="1"/>
  <c r="AC37"/>
  <c r="AB37"/>
  <c r="Z37"/>
  <c r="W37" s="1"/>
  <c r="U37" s="1"/>
  <c r="AB41"/>
  <c r="AC41" s="1"/>
  <c r="AC45"/>
  <c r="AB45"/>
  <c r="Z45"/>
  <c r="W45" s="1"/>
  <c r="U45" s="1"/>
  <c r="AB49"/>
  <c r="AC49" s="1"/>
  <c r="AC53"/>
  <c r="AB53"/>
  <c r="Z53"/>
  <c r="W53" s="1"/>
  <c r="U53" s="1"/>
  <c r="AB57"/>
  <c r="AC57" s="1"/>
  <c r="AC61"/>
  <c r="AB61"/>
  <c r="Z61"/>
  <c r="W61" s="1"/>
  <c r="U61" s="1"/>
  <c r="AB65"/>
  <c r="AC65" s="1"/>
  <c r="AC69"/>
  <c r="AB69"/>
  <c r="Z69"/>
  <c r="W69" s="1"/>
  <c r="U69" s="1"/>
  <c r="AB73"/>
  <c r="AC73" s="1"/>
  <c r="AC77"/>
  <c r="AB77"/>
  <c r="Z77"/>
  <c r="W77" s="1"/>
  <c r="U77" s="1"/>
  <c r="AB81"/>
  <c r="AC81" s="1"/>
  <c r="AC106"/>
  <c r="AB106"/>
  <c r="Z106"/>
  <c r="W106" s="1"/>
  <c r="U106" s="1"/>
  <c r="AB110"/>
  <c r="AC110" s="1"/>
  <c r="AC114"/>
  <c r="AB114"/>
  <c r="Z114"/>
  <c r="W114" s="1"/>
  <c r="U114" s="1"/>
  <c r="AB21" i="53"/>
  <c r="AC21" s="1"/>
  <c r="AC25"/>
  <c r="AB25"/>
  <c r="Z25"/>
  <c r="W25" s="1"/>
  <c r="U25" s="1"/>
  <c r="AB40"/>
  <c r="AC40" s="1"/>
  <c r="AC48"/>
  <c r="AB48"/>
  <c r="Z48"/>
  <c r="W48" s="1"/>
  <c r="U48" s="1"/>
  <c r="AB56"/>
  <c r="AC56" s="1"/>
  <c r="AC64"/>
  <c r="AB64"/>
  <c r="Z64"/>
  <c r="W64" s="1"/>
  <c r="U64" s="1"/>
  <c r="AB39"/>
  <c r="AC39" s="1"/>
  <c r="AC47"/>
  <c r="AB47"/>
  <c r="Z47"/>
  <c r="W47" s="1"/>
  <c r="U47" s="1"/>
  <c r="AB55"/>
  <c r="AC55" s="1"/>
  <c r="AC63"/>
  <c r="AB63"/>
  <c r="Z63"/>
  <c r="W63" s="1"/>
  <c r="U63" s="1"/>
  <c r="AB73"/>
  <c r="Z73"/>
  <c r="W73" s="1"/>
  <c r="U73" s="1"/>
  <c r="AC73"/>
  <c r="AB77"/>
  <c r="Z77" s="1"/>
  <c r="W77" s="1"/>
  <c r="U77" s="1"/>
  <c r="AC77"/>
  <c r="AB81"/>
  <c r="Z81"/>
  <c r="W81" s="1"/>
  <c r="U81" s="1"/>
  <c r="AC81"/>
  <c r="AB85"/>
  <c r="Z85" s="1"/>
  <c r="W85" s="1"/>
  <c r="U85" s="1"/>
  <c r="AC85"/>
  <c r="AB89"/>
  <c r="Z89"/>
  <c r="W89" s="1"/>
  <c r="U89" s="1"/>
  <c r="AC89"/>
  <c r="AB98"/>
  <c r="Z98" s="1"/>
  <c r="W98" s="1"/>
  <c r="U98" s="1"/>
  <c r="AC98"/>
  <c r="AB102"/>
  <c r="Z102"/>
  <c r="W102" s="1"/>
  <c r="U102" s="1"/>
  <c r="AC102"/>
  <c r="AB106"/>
  <c r="Z106" s="1"/>
  <c r="W106" s="1"/>
  <c r="U106" s="1"/>
  <c r="AC106"/>
  <c r="AB110"/>
  <c r="Z110"/>
  <c r="W110" s="1"/>
  <c r="U110" s="1"/>
  <c r="AC110"/>
  <c r="AB114"/>
  <c r="Z114" s="1"/>
  <c r="W114" s="1"/>
  <c r="U114" s="1"/>
  <c r="AC114"/>
  <c r="AB96" i="50"/>
  <c r="AB104"/>
  <c r="AB112"/>
  <c r="AB29" i="51"/>
  <c r="Z29"/>
  <c r="W29" s="1"/>
  <c r="U29" s="1"/>
  <c r="AC29"/>
  <c r="AB37"/>
  <c r="Z37" s="1"/>
  <c r="W37" s="1"/>
  <c r="U37" s="1"/>
  <c r="AC37"/>
  <c r="AB45"/>
  <c r="Z45"/>
  <c r="W45" s="1"/>
  <c r="U45" s="1"/>
  <c r="AC45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77"/>
  <c r="Z77"/>
  <c r="W77" s="1"/>
  <c r="U77" s="1"/>
  <c r="AC77"/>
  <c r="AB85"/>
  <c r="Z85" s="1"/>
  <c r="W85" s="1"/>
  <c r="U85" s="1"/>
  <c r="AC85"/>
  <c r="AB93"/>
  <c r="Z93"/>
  <c r="W93" s="1"/>
  <c r="U93" s="1"/>
  <c r="AC93"/>
  <c r="AB24"/>
  <c r="Z24"/>
  <c r="W24" s="1"/>
  <c r="U24" s="1"/>
  <c r="AC24"/>
  <c r="AB32"/>
  <c r="Z32" s="1"/>
  <c r="W32" s="1"/>
  <c r="U32" s="1"/>
  <c r="AC32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72"/>
  <c r="Z72"/>
  <c r="W72" s="1"/>
  <c r="U72" s="1"/>
  <c r="AC72"/>
  <c r="AB80"/>
  <c r="Z80" s="1"/>
  <c r="W80" s="1"/>
  <c r="U80" s="1"/>
  <c r="AC80"/>
  <c r="AB88"/>
  <c r="Z88"/>
  <c r="W88" s="1"/>
  <c r="U88" s="1"/>
  <c r="AC88"/>
  <c r="AB96"/>
  <c r="Z96" s="1"/>
  <c r="W96" s="1"/>
  <c r="U96" s="1"/>
  <c r="AC96"/>
  <c r="AB22" i="52"/>
  <c r="AC22" s="1"/>
  <c r="AC26"/>
  <c r="AB26"/>
  <c r="Z26"/>
  <c r="W26" s="1"/>
  <c r="U26" s="1"/>
  <c r="AB30"/>
  <c r="AC30" s="1"/>
  <c r="AC34"/>
  <c r="AB34"/>
  <c r="Z34"/>
  <c r="W34" s="1"/>
  <c r="U34" s="1"/>
  <c r="AB38"/>
  <c r="AC38" s="1"/>
  <c r="AC42"/>
  <c r="AB42"/>
  <c r="Z42"/>
  <c r="W42" s="1"/>
  <c r="U42" s="1"/>
  <c r="AB46"/>
  <c r="AC46" s="1"/>
  <c r="AC50"/>
  <c r="AB50"/>
  <c r="Z50"/>
  <c r="W50" s="1"/>
  <c r="U50" s="1"/>
  <c r="AB54"/>
  <c r="AC54" s="1"/>
  <c r="AC58"/>
  <c r="AB58"/>
  <c r="Z58"/>
  <c r="W58" s="1"/>
  <c r="U58" s="1"/>
  <c r="AB62"/>
  <c r="AC62" s="1"/>
  <c r="AC66"/>
  <c r="AB66"/>
  <c r="Z66"/>
  <c r="W66" s="1"/>
  <c r="U66" s="1"/>
  <c r="AB70"/>
  <c r="AC70" s="1"/>
  <c r="AC74"/>
  <c r="AB74"/>
  <c r="Z74"/>
  <c r="W74" s="1"/>
  <c r="U74" s="1"/>
  <c r="AB78"/>
  <c r="AC78" s="1"/>
  <c r="AC82"/>
  <c r="AB82"/>
  <c r="Z82"/>
  <c r="W82" s="1"/>
  <c r="U82" s="1"/>
  <c r="AB103"/>
  <c r="AC103" s="1"/>
  <c r="AC107"/>
  <c r="AB107"/>
  <c r="Z107"/>
  <c r="W107" s="1"/>
  <c r="U107" s="1"/>
  <c r="AB111"/>
  <c r="AC111" s="1"/>
  <c r="AC18" i="53"/>
  <c r="AB18"/>
  <c r="Z18"/>
  <c r="W18" s="1"/>
  <c r="U18" s="1"/>
  <c r="AB22"/>
  <c r="AC22" s="1"/>
  <c r="AC26"/>
  <c r="AB26"/>
  <c r="Z26"/>
  <c r="W26" s="1"/>
  <c r="U26" s="1"/>
  <c r="AB42"/>
  <c r="AC42" s="1"/>
  <c r="AC50"/>
  <c r="AB50"/>
  <c r="Z50"/>
  <c r="W50" s="1"/>
  <c r="U50" s="1"/>
  <c r="AB58"/>
  <c r="AC58" s="1"/>
  <c r="AC66"/>
  <c r="AB66"/>
  <c r="Z66"/>
  <c r="W66" s="1"/>
  <c r="U66" s="1"/>
  <c r="AC34"/>
  <c r="AB34"/>
  <c r="Z34"/>
  <c r="W34" s="1"/>
  <c r="U34" s="1"/>
  <c r="AB41"/>
  <c r="AC41" s="1"/>
  <c r="AC49"/>
  <c r="AB49"/>
  <c r="Z49"/>
  <c r="W49" s="1"/>
  <c r="U49" s="1"/>
  <c r="AB57"/>
  <c r="AC57" s="1"/>
  <c r="AC65"/>
  <c r="AB65"/>
  <c r="Z65"/>
  <c r="W65" s="1"/>
  <c r="U65" s="1"/>
  <c r="AB74"/>
  <c r="Z74"/>
  <c r="W74" s="1"/>
  <c r="U74" s="1"/>
  <c r="AC74"/>
  <c r="AB78"/>
  <c r="Z78" s="1"/>
  <c r="W78" s="1"/>
  <c r="U78" s="1"/>
  <c r="AC78"/>
  <c r="AB82"/>
  <c r="Z82"/>
  <c r="W82" s="1"/>
  <c r="U82" s="1"/>
  <c r="AC82"/>
  <c r="AB86"/>
  <c r="Z86" s="1"/>
  <c r="W86" s="1"/>
  <c r="U86" s="1"/>
  <c r="AC86"/>
  <c r="AB90"/>
  <c r="Z90"/>
  <c r="W90" s="1"/>
  <c r="U90" s="1"/>
  <c r="AC90"/>
  <c r="AB99"/>
  <c r="Z99" s="1"/>
  <c r="W99" s="1"/>
  <c r="U99" s="1"/>
  <c r="AC99"/>
  <c r="AB103"/>
  <c r="Z103"/>
  <c r="W103" s="1"/>
  <c r="U103" s="1"/>
  <c r="AC103"/>
  <c r="AB107"/>
  <c r="Z107" s="1"/>
  <c r="W107" s="1"/>
  <c r="U107" s="1"/>
  <c r="AC107"/>
  <c r="AB111"/>
  <c r="Z111"/>
  <c r="W111" s="1"/>
  <c r="U111" s="1"/>
  <c r="AC111"/>
  <c r="AB96"/>
  <c r="Z96" s="1"/>
  <c r="W96" s="1"/>
  <c r="U96" s="1"/>
  <c r="AC96"/>
  <c r="AT38" i="49"/>
  <c r="AB38" s="1"/>
  <c r="AT41"/>
  <c r="AB41" s="1"/>
  <c r="AV41"/>
  <c r="AT45"/>
  <c r="AB45" s="1"/>
  <c r="AV45"/>
  <c r="AT49"/>
  <c r="AB49" s="1"/>
  <c r="AV49"/>
  <c r="AT93" i="50"/>
  <c r="AB93" s="1"/>
  <c r="AV95"/>
  <c r="AT97"/>
  <c r="AB97" s="1"/>
  <c r="AV99"/>
  <c r="AT101"/>
  <c r="AB101" s="1"/>
  <c r="AV103"/>
  <c r="AT105"/>
  <c r="AB105" s="1"/>
  <c r="AV107"/>
  <c r="AT109"/>
  <c r="AB109" s="1"/>
  <c r="AV111"/>
  <c r="AT113"/>
  <c r="AB113" s="1"/>
  <c r="Z16" i="48"/>
  <c r="W16" s="1"/>
  <c r="U16" s="1"/>
  <c r="Z17" i="49"/>
  <c r="W17" s="1"/>
  <c r="U17" s="1"/>
  <c r="Z15" i="50"/>
  <c r="W15" s="1"/>
  <c r="U15" s="1"/>
  <c r="AT42" i="49"/>
  <c r="AB42" s="1"/>
  <c r="AV42"/>
  <c r="AT46"/>
  <c r="AB46" s="1"/>
  <c r="AV46"/>
  <c r="AT50"/>
  <c r="AB50" s="1"/>
  <c r="AV50"/>
  <c r="Z16" i="51"/>
  <c r="W16" s="1"/>
  <c r="U16" s="1"/>
  <c r="AT20"/>
  <c r="AV20"/>
  <c r="AB20" s="1"/>
  <c r="AT29" i="53"/>
  <c r="AV29"/>
  <c r="AB29" s="1"/>
  <c r="AT33"/>
  <c r="AB33" s="1"/>
  <c r="AV33"/>
  <c r="AT92" i="50"/>
  <c r="AB92" s="1"/>
  <c r="AV94"/>
  <c r="AT96"/>
  <c r="AV98"/>
  <c r="AB98" s="1"/>
  <c r="AT100"/>
  <c r="AB100" s="1"/>
  <c r="AV102"/>
  <c r="AT104"/>
  <c r="AV106"/>
  <c r="AB106" s="1"/>
  <c r="AT108"/>
  <c r="AB108" s="1"/>
  <c r="AV110"/>
  <c r="AT112"/>
  <c r="AV114"/>
  <c r="AB114" s="1"/>
  <c r="AT21" i="51"/>
  <c r="AB21" s="1"/>
  <c r="AV21"/>
  <c r="AU100"/>
  <c r="AV100"/>
  <c r="Z16" i="53"/>
  <c r="W16" s="1"/>
  <c r="U16" s="1"/>
  <c r="AT30"/>
  <c r="AB30" s="1"/>
  <c r="AV30"/>
  <c r="AC104" i="49"/>
  <c r="AB104"/>
  <c r="Z104"/>
  <c r="W104" s="1"/>
  <c r="U104" s="1"/>
  <c r="AB112"/>
  <c r="AC112" s="1"/>
  <c r="AC23" i="50"/>
  <c r="AB23"/>
  <c r="Z23"/>
  <c r="W23" s="1"/>
  <c r="U23" s="1"/>
  <c r="AB31"/>
  <c r="AC31" s="1"/>
  <c r="AC39"/>
  <c r="AB39"/>
  <c r="Z39"/>
  <c r="W39" s="1"/>
  <c r="U39" s="1"/>
  <c r="AB47"/>
  <c r="AC47" s="1"/>
  <c r="AC55"/>
  <c r="AB55"/>
  <c r="Z55"/>
  <c r="W55" s="1"/>
  <c r="U55" s="1"/>
  <c r="AB63"/>
  <c r="AC63" s="1"/>
  <c r="AC71"/>
  <c r="AB71"/>
  <c r="Z71"/>
  <c r="W71" s="1"/>
  <c r="U71" s="1"/>
  <c r="AB79"/>
  <c r="AC79" s="1"/>
  <c r="AC87"/>
  <c r="AB87"/>
  <c r="Z87"/>
  <c r="W87" s="1"/>
  <c r="U87" s="1"/>
  <c r="AB95"/>
  <c r="AC95" s="1"/>
  <c r="Z95" s="1"/>
  <c r="W95" s="1"/>
  <c r="U95" s="1"/>
  <c r="AB99"/>
  <c r="AB103"/>
  <c r="AC103" s="1"/>
  <c r="Z103" s="1"/>
  <c r="W103" s="1"/>
  <c r="U103" s="1"/>
  <c r="AB107"/>
  <c r="AB111"/>
  <c r="AC111" s="1"/>
  <c r="Z111" s="1"/>
  <c r="W111" s="1"/>
  <c r="U111" s="1"/>
  <c r="AB27" i="51"/>
  <c r="Z27" s="1"/>
  <c r="W27" s="1"/>
  <c r="U27" s="1"/>
  <c r="AC27"/>
  <c r="AB35"/>
  <c r="Z35"/>
  <c r="W35" s="1"/>
  <c r="U35" s="1"/>
  <c r="AC35"/>
  <c r="AB20" i="46"/>
  <c r="Z20" s="1"/>
  <c r="W20" s="1"/>
  <c r="U20" s="1"/>
  <c r="AC20"/>
  <c r="AB28"/>
  <c r="Z28"/>
  <c r="W28" s="1"/>
  <c r="U28" s="1"/>
  <c r="AC28"/>
  <c r="AB36"/>
  <c r="Z36" s="1"/>
  <c r="W36" s="1"/>
  <c r="U36" s="1"/>
  <c r="AC36"/>
  <c r="AB44"/>
  <c r="Z44"/>
  <c r="W44" s="1"/>
  <c r="U44" s="1"/>
  <c r="AC44"/>
  <c r="AB52"/>
  <c r="Z52" s="1"/>
  <c r="W52" s="1"/>
  <c r="U52" s="1"/>
  <c r="AC52"/>
  <c r="AB56"/>
  <c r="Z56"/>
  <c r="W56" s="1"/>
  <c r="U56" s="1"/>
  <c r="AC56"/>
  <c r="AB60"/>
  <c r="Z60" s="1"/>
  <c r="W60" s="1"/>
  <c r="U60" s="1"/>
  <c r="AC60"/>
  <c r="AB64"/>
  <c r="Z64"/>
  <c r="W64" s="1"/>
  <c r="U64" s="1"/>
  <c r="AC64"/>
  <c r="AB68"/>
  <c r="Z68" s="1"/>
  <c r="W68" s="1"/>
  <c r="U68" s="1"/>
  <c r="AC68"/>
  <c r="AB72"/>
  <c r="Z72"/>
  <c r="W72" s="1"/>
  <c r="U72" s="1"/>
  <c r="AC72"/>
  <c r="AB76"/>
  <c r="Z76" s="1"/>
  <c r="W76" s="1"/>
  <c r="U76" s="1"/>
  <c r="AC76"/>
  <c r="AB80"/>
  <c r="Z80"/>
  <c r="W80" s="1"/>
  <c r="U80" s="1"/>
  <c r="AC80"/>
  <c r="AB84"/>
  <c r="Z84" s="1"/>
  <c r="W84" s="1"/>
  <c r="U84" s="1"/>
  <c r="AC84"/>
  <c r="AB88"/>
  <c r="Z88"/>
  <c r="W88" s="1"/>
  <c r="U88" s="1"/>
  <c r="AC88"/>
  <c r="AB92"/>
  <c r="Z92" s="1"/>
  <c r="W92" s="1"/>
  <c r="U92" s="1"/>
  <c r="AC92"/>
  <c r="AB96"/>
  <c r="Z96"/>
  <c r="W96" s="1"/>
  <c r="U96" s="1"/>
  <c r="AC96"/>
  <c r="AB100"/>
  <c r="Z100" s="1"/>
  <c r="W100" s="1"/>
  <c r="U100" s="1"/>
  <c r="AC100"/>
  <c r="AB104"/>
  <c r="Z104"/>
  <c r="W104" s="1"/>
  <c r="U104" s="1"/>
  <c r="AC104"/>
  <c r="AB108"/>
  <c r="Z108" s="1"/>
  <c r="W108" s="1"/>
  <c r="U108" s="1"/>
  <c r="AC108"/>
  <c r="AB112"/>
  <c r="Z112"/>
  <c r="W112" s="1"/>
  <c r="U112" s="1"/>
  <c r="AC112"/>
  <c r="AB19" i="47"/>
  <c r="Z19" s="1"/>
  <c r="W19" s="1"/>
  <c r="U19" s="1"/>
  <c r="AC19"/>
  <c r="AB23"/>
  <c r="Z23"/>
  <c r="W23" s="1"/>
  <c r="U23" s="1"/>
  <c r="AC23"/>
  <c r="AB27"/>
  <c r="Z27" s="1"/>
  <c r="W27" s="1"/>
  <c r="U27" s="1"/>
  <c r="AC27"/>
  <c r="AB31"/>
  <c r="Z31"/>
  <c r="W31" s="1"/>
  <c r="U31" s="1"/>
  <c r="AC31"/>
  <c r="AB35"/>
  <c r="Z35" s="1"/>
  <c r="W35" s="1"/>
  <c r="U35" s="1"/>
  <c r="AC35"/>
  <c r="AB39"/>
  <c r="Z39"/>
  <c r="W39" s="1"/>
  <c r="U39" s="1"/>
  <c r="AC39"/>
  <c r="AB43"/>
  <c r="Z43" s="1"/>
  <c r="W43" s="1"/>
  <c r="U43" s="1"/>
  <c r="AC43"/>
  <c r="AB47"/>
  <c r="Z47"/>
  <c r="W47" s="1"/>
  <c r="U47" s="1"/>
  <c r="AC47"/>
  <c r="AB51"/>
  <c r="Z51" s="1"/>
  <c r="W51" s="1"/>
  <c r="U51" s="1"/>
  <c r="AC51"/>
  <c r="AB55"/>
  <c r="Z55"/>
  <c r="W55" s="1"/>
  <c r="U55" s="1"/>
  <c r="AC55"/>
  <c r="AB59"/>
  <c r="Z59" s="1"/>
  <c r="W59" s="1"/>
  <c r="U59" s="1"/>
  <c r="AC59"/>
  <c r="AB63"/>
  <c r="Z63"/>
  <c r="W63" s="1"/>
  <c r="U63" s="1"/>
  <c r="AC63"/>
  <c r="AB19" i="46"/>
  <c r="Z19" s="1"/>
  <c r="W19" s="1"/>
  <c r="U19" s="1"/>
  <c r="AC19"/>
  <c r="AB27"/>
  <c r="Z27"/>
  <c r="W27" s="1"/>
  <c r="U27" s="1"/>
  <c r="AC27"/>
  <c r="AB35"/>
  <c r="Z35" s="1"/>
  <c r="W35" s="1"/>
  <c r="U35" s="1"/>
  <c r="AC35"/>
  <c r="AB43"/>
  <c r="Z43"/>
  <c r="W43" s="1"/>
  <c r="U43" s="1"/>
  <c r="AC43"/>
  <c r="AB51"/>
  <c r="Z51" s="1"/>
  <c r="W51" s="1"/>
  <c r="U51" s="1"/>
  <c r="AC51"/>
  <c r="AB99" i="47"/>
  <c r="AC99" s="1"/>
  <c r="AC103"/>
  <c r="AB103"/>
  <c r="Z103"/>
  <c r="W103" s="1"/>
  <c r="U103" s="1"/>
  <c r="AB107"/>
  <c r="AC107" s="1"/>
  <c r="AC111"/>
  <c r="AB111"/>
  <c r="Z111"/>
  <c r="W111" s="1"/>
  <c r="U111" s="1"/>
  <c r="AB18" i="48"/>
  <c r="AC18" s="1"/>
  <c r="AC22"/>
  <c r="AB22"/>
  <c r="Z22"/>
  <c r="W22" s="1"/>
  <c r="U22" s="1"/>
  <c r="AB26"/>
  <c r="AC26" s="1"/>
  <c r="AC30"/>
  <c r="AB30"/>
  <c r="Z30"/>
  <c r="W30" s="1"/>
  <c r="U30" s="1"/>
  <c r="AB34"/>
  <c r="AC34" s="1"/>
  <c r="AC38"/>
  <c r="AB38"/>
  <c r="Z38"/>
  <c r="W38" s="1"/>
  <c r="U38" s="1"/>
  <c r="AB42"/>
  <c r="AC42" s="1"/>
  <c r="AC46"/>
  <c r="AB46"/>
  <c r="Z46"/>
  <c r="W46" s="1"/>
  <c r="U46" s="1"/>
  <c r="AB50"/>
  <c r="AC50" s="1"/>
  <c r="AC54"/>
  <c r="AB54"/>
  <c r="Z54"/>
  <c r="W54" s="1"/>
  <c r="U54" s="1"/>
  <c r="AB58"/>
  <c r="AC58" s="1"/>
  <c r="AC62"/>
  <c r="AB62"/>
  <c r="Z62"/>
  <c r="W62" s="1"/>
  <c r="U62" s="1"/>
  <c r="AB66"/>
  <c r="AC66" s="1"/>
  <c r="AC70"/>
  <c r="AB70"/>
  <c r="Z70"/>
  <c r="W70" s="1"/>
  <c r="U70" s="1"/>
  <c r="AB74"/>
  <c r="AC74" s="1"/>
  <c r="AC78"/>
  <c r="AB78"/>
  <c r="Z78"/>
  <c r="W78" s="1"/>
  <c r="U78" s="1"/>
  <c r="AB82"/>
  <c r="AC82" s="1"/>
  <c r="AC86"/>
  <c r="AB86"/>
  <c r="Z86"/>
  <c r="W86" s="1"/>
  <c r="U86" s="1"/>
  <c r="AB90"/>
  <c r="AC90" s="1"/>
  <c r="AC94"/>
  <c r="AB94"/>
  <c r="Z94"/>
  <c r="W94" s="1"/>
  <c r="U94" s="1"/>
  <c r="AB98"/>
  <c r="AC98" s="1"/>
  <c r="AC102"/>
  <c r="AB102"/>
  <c r="Z102"/>
  <c r="W102" s="1"/>
  <c r="U102" s="1"/>
  <c r="AB106"/>
  <c r="AC106" s="1"/>
  <c r="AC110"/>
  <c r="AB110"/>
  <c r="Z110"/>
  <c r="W110" s="1"/>
  <c r="U110" s="1"/>
  <c r="AB114"/>
  <c r="AC114" s="1"/>
  <c r="AC21" i="49"/>
  <c r="AB21"/>
  <c r="Z21"/>
  <c r="W21" s="1"/>
  <c r="U21" s="1"/>
  <c r="AB25"/>
  <c r="AC25" s="1"/>
  <c r="AC29"/>
  <c r="AB29"/>
  <c r="Z29"/>
  <c r="W29" s="1"/>
  <c r="U29" s="1"/>
  <c r="AB33"/>
  <c r="AC33" s="1"/>
  <c r="AC37"/>
  <c r="AB37"/>
  <c r="Z37"/>
  <c r="W37" s="1"/>
  <c r="U37" s="1"/>
  <c r="AB96" i="47"/>
  <c r="Z96"/>
  <c r="W96" s="1"/>
  <c r="U96" s="1"/>
  <c r="AC96"/>
  <c r="AC55" i="49"/>
  <c r="AB55"/>
  <c r="Z55"/>
  <c r="W55" s="1"/>
  <c r="U55" s="1"/>
  <c r="AB63"/>
  <c r="AC63" s="1"/>
  <c r="AC71"/>
  <c r="AB71"/>
  <c r="Z71"/>
  <c r="W71" s="1"/>
  <c r="U71" s="1"/>
  <c r="AB79"/>
  <c r="AC79" s="1"/>
  <c r="AC87"/>
  <c r="AB87"/>
  <c r="Z87"/>
  <c r="W87" s="1"/>
  <c r="U87" s="1"/>
  <c r="AB95"/>
  <c r="AC95" s="1"/>
  <c r="AC103"/>
  <c r="AB103"/>
  <c r="Z103"/>
  <c r="W103" s="1"/>
  <c r="U103" s="1"/>
  <c r="AB111"/>
  <c r="AC111" s="1"/>
  <c r="AC22" i="50"/>
  <c r="AB22"/>
  <c r="Z22"/>
  <c r="W22" s="1"/>
  <c r="U22" s="1"/>
  <c r="AB30"/>
  <c r="AC30" s="1"/>
  <c r="AC38"/>
  <c r="AB38"/>
  <c r="Z38"/>
  <c r="W38" s="1"/>
  <c r="U38" s="1"/>
  <c r="AB46"/>
  <c r="AC46" s="1"/>
  <c r="AC54"/>
  <c r="AB54"/>
  <c r="Z54"/>
  <c r="W54" s="1"/>
  <c r="U54" s="1"/>
  <c r="AB62"/>
  <c r="AC62" s="1"/>
  <c r="AC70"/>
  <c r="AB70"/>
  <c r="Z70"/>
  <c r="W70" s="1"/>
  <c r="U70" s="1"/>
  <c r="AB78"/>
  <c r="AC78" s="1"/>
  <c r="AC86"/>
  <c r="AB86"/>
  <c r="Z86"/>
  <c r="W86" s="1"/>
  <c r="U86" s="1"/>
  <c r="AB40" i="49"/>
  <c r="AC40" s="1"/>
  <c r="AC44"/>
  <c r="AB44"/>
  <c r="Z44"/>
  <c r="W44" s="1"/>
  <c r="U44" s="1"/>
  <c r="AB48"/>
  <c r="AC48" s="1"/>
  <c r="AC52"/>
  <c r="AB52"/>
  <c r="Z52"/>
  <c r="W52" s="1"/>
  <c r="U52" s="1"/>
  <c r="AB58"/>
  <c r="AC58" s="1"/>
  <c r="AC66"/>
  <c r="AB66"/>
  <c r="Z66"/>
  <c r="W66" s="1"/>
  <c r="U66" s="1"/>
  <c r="AB74"/>
  <c r="AC74" s="1"/>
  <c r="AC82"/>
  <c r="AB82"/>
  <c r="Z82"/>
  <c r="W82" s="1"/>
  <c r="U82" s="1"/>
  <c r="AB90"/>
  <c r="AC90" s="1"/>
  <c r="AC98"/>
  <c r="AB98"/>
  <c r="Z98"/>
  <c r="W98" s="1"/>
  <c r="U98" s="1"/>
  <c r="AB106"/>
  <c r="AC106" s="1"/>
  <c r="AC114"/>
  <c r="AB114"/>
  <c r="Z114"/>
  <c r="W114" s="1"/>
  <c r="U114" s="1"/>
  <c r="AB25" i="50"/>
  <c r="AC25" s="1"/>
  <c r="AC33"/>
  <c r="AB33"/>
  <c r="Z33"/>
  <c r="W33" s="1"/>
  <c r="U33" s="1"/>
  <c r="AB41"/>
  <c r="AC41" s="1"/>
  <c r="AC49"/>
  <c r="AB49"/>
  <c r="Z49"/>
  <c r="W49" s="1"/>
  <c r="U49" s="1"/>
  <c r="AB57"/>
  <c r="AC57" s="1"/>
  <c r="AC65"/>
  <c r="AB65"/>
  <c r="Z65"/>
  <c r="W65" s="1"/>
  <c r="U65" s="1"/>
  <c r="AB73"/>
  <c r="AC73" s="1"/>
  <c r="AC81"/>
  <c r="AB81"/>
  <c r="Z81"/>
  <c r="W81" s="1"/>
  <c r="U81" s="1"/>
  <c r="AB89"/>
  <c r="AC89" s="1"/>
  <c r="AB39" i="51"/>
  <c r="Z39" s="1"/>
  <c r="W39" s="1"/>
  <c r="U39" s="1"/>
  <c r="AC39"/>
  <c r="AB47"/>
  <c r="Z47"/>
  <c r="W47" s="1"/>
  <c r="U47" s="1"/>
  <c r="AC47"/>
  <c r="AB55"/>
  <c r="Z55" s="1"/>
  <c r="W55" s="1"/>
  <c r="U55" s="1"/>
  <c r="AC55"/>
  <c r="AB63"/>
  <c r="Z63"/>
  <c r="W63" s="1"/>
  <c r="U63" s="1"/>
  <c r="AC63"/>
  <c r="AB71"/>
  <c r="Z71" s="1"/>
  <c r="W71" s="1"/>
  <c r="U71" s="1"/>
  <c r="AC71"/>
  <c r="AB79"/>
  <c r="Z79"/>
  <c r="W79" s="1"/>
  <c r="U79" s="1"/>
  <c r="AC79"/>
  <c r="AB87"/>
  <c r="Z87" s="1"/>
  <c r="W87" s="1"/>
  <c r="U87" s="1"/>
  <c r="AC87"/>
  <c r="AB95"/>
  <c r="Z95"/>
  <c r="W95" s="1"/>
  <c r="U95" s="1"/>
  <c r="AC95"/>
  <c r="AC18"/>
  <c r="AB18"/>
  <c r="Z18"/>
  <c r="W18" s="1"/>
  <c r="U18" s="1"/>
  <c r="AB26"/>
  <c r="Z26"/>
  <c r="W26" s="1"/>
  <c r="U26" s="1"/>
  <c r="AC26"/>
  <c r="AB34"/>
  <c r="Z34" s="1"/>
  <c r="W34" s="1"/>
  <c r="U34" s="1"/>
  <c r="AC34"/>
  <c r="AB42"/>
  <c r="Z42"/>
  <c r="W42" s="1"/>
  <c r="U42" s="1"/>
  <c r="AC42"/>
  <c r="AB50"/>
  <c r="Z50" s="1"/>
  <c r="W50" s="1"/>
  <c r="U50" s="1"/>
  <c r="AC50"/>
  <c r="AB58"/>
  <c r="Z58"/>
  <c r="W58" s="1"/>
  <c r="U58" s="1"/>
  <c r="AC58"/>
  <c r="AB66"/>
  <c r="Z66" s="1"/>
  <c r="W66" s="1"/>
  <c r="U66" s="1"/>
  <c r="AC66"/>
  <c r="AB74"/>
  <c r="Z74"/>
  <c r="W74" s="1"/>
  <c r="U74" s="1"/>
  <c r="AC74"/>
  <c r="AB82"/>
  <c r="Z82" s="1"/>
  <c r="W82" s="1"/>
  <c r="U82" s="1"/>
  <c r="AC82"/>
  <c r="AB90"/>
  <c r="Z90"/>
  <c r="W90" s="1"/>
  <c r="U90" s="1"/>
  <c r="AC90"/>
  <c r="AB98"/>
  <c r="Z98" s="1"/>
  <c r="W98" s="1"/>
  <c r="U98" s="1"/>
  <c r="AC98"/>
  <c r="AB19" i="52"/>
  <c r="AC19" s="1"/>
  <c r="AC23"/>
  <c r="AB23"/>
  <c r="Z23"/>
  <c r="W23" s="1"/>
  <c r="U23" s="1"/>
  <c r="AB27"/>
  <c r="AC27" s="1"/>
  <c r="AC31"/>
  <c r="AB31"/>
  <c r="Z31"/>
  <c r="W31" s="1"/>
  <c r="U31" s="1"/>
  <c r="AB35"/>
  <c r="AC35" s="1"/>
  <c r="AC39"/>
  <c r="AB39"/>
  <c r="Z39"/>
  <c r="W39" s="1"/>
  <c r="U39" s="1"/>
  <c r="AB43"/>
  <c r="AC43" s="1"/>
  <c r="AC47"/>
  <c r="AB47"/>
  <c r="Z47"/>
  <c r="W47" s="1"/>
  <c r="U47" s="1"/>
  <c r="AB51"/>
  <c r="AC51" s="1"/>
  <c r="AC55"/>
  <c r="AB55"/>
  <c r="Z55"/>
  <c r="W55" s="1"/>
  <c r="U55" s="1"/>
  <c r="AB59"/>
  <c r="AC59" s="1"/>
  <c r="AC63"/>
  <c r="AB63"/>
  <c r="Z63"/>
  <c r="W63" s="1"/>
  <c r="U63" s="1"/>
  <c r="AB67"/>
  <c r="AC67" s="1"/>
  <c r="AC71"/>
  <c r="AB71"/>
  <c r="Z71"/>
  <c r="W71" s="1"/>
  <c r="U71" s="1"/>
  <c r="AB75"/>
  <c r="AC75" s="1"/>
  <c r="AC79"/>
  <c r="AB79"/>
  <c r="Z79"/>
  <c r="W79" s="1"/>
  <c r="U79" s="1"/>
  <c r="AB83"/>
  <c r="AC83" s="1"/>
  <c r="AC104"/>
  <c r="AB104"/>
  <c r="Z104"/>
  <c r="W104" s="1"/>
  <c r="U104" s="1"/>
  <c r="AB108"/>
  <c r="AC108" s="1"/>
  <c r="AC112"/>
  <c r="AB112"/>
  <c r="Z112"/>
  <c r="W112" s="1"/>
  <c r="U112" s="1"/>
  <c r="AB19" i="53"/>
  <c r="AC19" s="1"/>
  <c r="AC23"/>
  <c r="AB23"/>
  <c r="Z23"/>
  <c r="W23" s="1"/>
  <c r="U23" s="1"/>
  <c r="AB36"/>
  <c r="AC36" s="1"/>
  <c r="AC44"/>
  <c r="AB44"/>
  <c r="Z44"/>
  <c r="W44" s="1"/>
  <c r="U44" s="1"/>
  <c r="AB52"/>
  <c r="AC52" s="1"/>
  <c r="AC60"/>
  <c r="AB60"/>
  <c r="Z60"/>
  <c r="W60" s="1"/>
  <c r="U60" s="1"/>
  <c r="AB27"/>
  <c r="AC27" s="1"/>
  <c r="AC31"/>
  <c r="AB31"/>
  <c r="Z31"/>
  <c r="W31" s="1"/>
  <c r="U31" s="1"/>
  <c r="AB35"/>
  <c r="AC35" s="1"/>
  <c r="AC43"/>
  <c r="AB43"/>
  <c r="Z43"/>
  <c r="W43" s="1"/>
  <c r="U43" s="1"/>
  <c r="AB51"/>
  <c r="AC51" s="1"/>
  <c r="AC59"/>
  <c r="AB59"/>
  <c r="Z59"/>
  <c r="W59" s="1"/>
  <c r="U59" s="1"/>
  <c r="AB75"/>
  <c r="Z75"/>
  <c r="W75" s="1"/>
  <c r="U75" s="1"/>
  <c r="AC75"/>
  <c r="AB79"/>
  <c r="Z79" s="1"/>
  <c r="W79" s="1"/>
  <c r="U79" s="1"/>
  <c r="AC79"/>
  <c r="AB83"/>
  <c r="Z83"/>
  <c r="W83" s="1"/>
  <c r="U83" s="1"/>
  <c r="AC83"/>
  <c r="AB87"/>
  <c r="Z87" s="1"/>
  <c r="W87" s="1"/>
  <c r="U87" s="1"/>
  <c r="AC87"/>
  <c r="AB91"/>
  <c r="Z91"/>
  <c r="W91" s="1"/>
  <c r="U91" s="1"/>
  <c r="AC91"/>
  <c r="AB100"/>
  <c r="Z100" s="1"/>
  <c r="W100" s="1"/>
  <c r="U100" s="1"/>
  <c r="AC100"/>
  <c r="AB104"/>
  <c r="Z104"/>
  <c r="W104" s="1"/>
  <c r="U104" s="1"/>
  <c r="AC104"/>
  <c r="AB108"/>
  <c r="Z108" s="1"/>
  <c r="W108" s="1"/>
  <c r="U108" s="1"/>
  <c r="AC108"/>
  <c r="AB112"/>
  <c r="Z112"/>
  <c r="W112" s="1"/>
  <c r="U112" s="1"/>
  <c r="AC112"/>
  <c r="AB94" i="50"/>
  <c r="AB102"/>
  <c r="AB110"/>
  <c r="AB25" i="51"/>
  <c r="Z25" s="1"/>
  <c r="W25" s="1"/>
  <c r="U25" s="1"/>
  <c r="AC25"/>
  <c r="AB33"/>
  <c r="Z33"/>
  <c r="W33" s="1"/>
  <c r="U33" s="1"/>
  <c r="AC33"/>
  <c r="AB41"/>
  <c r="Z41" s="1"/>
  <c r="W41" s="1"/>
  <c r="U41" s="1"/>
  <c r="AC41"/>
  <c r="AB49"/>
  <c r="Z49"/>
  <c r="W49" s="1"/>
  <c r="U49" s="1"/>
  <c r="AC49"/>
  <c r="AB57"/>
  <c r="Z57" s="1"/>
  <c r="W57" s="1"/>
  <c r="U57" s="1"/>
  <c r="AC57"/>
  <c r="AB65"/>
  <c r="Z65"/>
  <c r="W65" s="1"/>
  <c r="U65" s="1"/>
  <c r="AC65"/>
  <c r="AB73"/>
  <c r="Z73" s="1"/>
  <c r="W73" s="1"/>
  <c r="U73" s="1"/>
  <c r="AC73"/>
  <c r="AB81"/>
  <c r="Z81"/>
  <c r="W81" s="1"/>
  <c r="U81" s="1"/>
  <c r="AC81"/>
  <c r="AB89"/>
  <c r="Z89" s="1"/>
  <c r="W89" s="1"/>
  <c r="U89" s="1"/>
  <c r="AC89"/>
  <c r="AB97"/>
  <c r="Z97"/>
  <c r="W97" s="1"/>
  <c r="U97" s="1"/>
  <c r="AC97"/>
  <c r="AC19"/>
  <c r="AB19"/>
  <c r="Z19"/>
  <c r="W19" s="1"/>
  <c r="U19" s="1"/>
  <c r="AB28"/>
  <c r="Z28"/>
  <c r="W28" s="1"/>
  <c r="U28" s="1"/>
  <c r="AC28"/>
  <c r="AB36"/>
  <c r="Z36" s="1"/>
  <c r="W36" s="1"/>
  <c r="U36" s="1"/>
  <c r="AC36"/>
  <c r="AB44"/>
  <c r="Z44"/>
  <c r="W44" s="1"/>
  <c r="U44" s="1"/>
  <c r="AC44"/>
  <c r="AB52"/>
  <c r="Z52" s="1"/>
  <c r="W52" s="1"/>
  <c r="U52" s="1"/>
  <c r="AC52"/>
  <c r="AB60"/>
  <c r="Z60"/>
  <c r="W60" s="1"/>
  <c r="U60" s="1"/>
  <c r="AC60"/>
  <c r="AB68"/>
  <c r="Z68" s="1"/>
  <c r="W68" s="1"/>
  <c r="U68" s="1"/>
  <c r="AC68"/>
  <c r="AB76"/>
  <c r="Z76"/>
  <c r="W76" s="1"/>
  <c r="U76" s="1"/>
  <c r="AC76"/>
  <c r="AB84"/>
  <c r="Z84" s="1"/>
  <c r="W84" s="1"/>
  <c r="U84" s="1"/>
  <c r="AC84"/>
  <c r="AB92"/>
  <c r="Z92"/>
  <c r="W92" s="1"/>
  <c r="U92" s="1"/>
  <c r="AC92"/>
  <c r="AB100"/>
  <c r="Z100" s="1"/>
  <c r="W100" s="1"/>
  <c r="U100" s="1"/>
  <c r="AC100"/>
  <c r="AB20" i="52"/>
  <c r="AC20" s="1"/>
  <c r="AC24"/>
  <c r="AB24"/>
  <c r="Z24"/>
  <c r="W24" s="1"/>
  <c r="U24" s="1"/>
  <c r="AB28"/>
  <c r="AC28" s="1"/>
  <c r="AC32"/>
  <c r="AB32"/>
  <c r="Z32"/>
  <c r="W32" s="1"/>
  <c r="U32" s="1"/>
  <c r="AB36"/>
  <c r="AC36" s="1"/>
  <c r="AC40"/>
  <c r="AB40"/>
  <c r="Z40"/>
  <c r="W40" s="1"/>
  <c r="U40" s="1"/>
  <c r="AB44"/>
  <c r="AC44" s="1"/>
  <c r="AC48"/>
  <c r="AB48"/>
  <c r="Z48"/>
  <c r="W48" s="1"/>
  <c r="U48" s="1"/>
  <c r="AB52"/>
  <c r="AC52" s="1"/>
  <c r="AC56"/>
  <c r="AB56"/>
  <c r="Z56"/>
  <c r="W56" s="1"/>
  <c r="U56" s="1"/>
  <c r="AB60"/>
  <c r="AC60" s="1"/>
  <c r="AC64"/>
  <c r="AB64"/>
  <c r="Z64"/>
  <c r="W64" s="1"/>
  <c r="U64" s="1"/>
  <c r="AB68"/>
  <c r="AC68" s="1"/>
  <c r="AC72"/>
  <c r="AB72"/>
  <c r="Z72"/>
  <c r="W72" s="1"/>
  <c r="U72" s="1"/>
  <c r="AB76"/>
  <c r="AC76" s="1"/>
  <c r="AC80"/>
  <c r="AB80"/>
  <c r="Z80"/>
  <c r="W80" s="1"/>
  <c r="U80" s="1"/>
  <c r="AB84"/>
  <c r="AC84" s="1"/>
  <c r="AC105"/>
  <c r="AB105"/>
  <c r="Z105"/>
  <c r="W105" s="1"/>
  <c r="U105" s="1"/>
  <c r="AB109"/>
  <c r="AC109" s="1"/>
  <c r="AC113"/>
  <c r="AB113"/>
  <c r="Z113"/>
  <c r="W113" s="1"/>
  <c r="U113" s="1"/>
  <c r="AB20" i="53"/>
  <c r="AC20" s="1"/>
  <c r="AC24"/>
  <c r="AB24"/>
  <c r="Z24"/>
  <c r="W24" s="1"/>
  <c r="U24" s="1"/>
  <c r="AB38"/>
  <c r="AC38" s="1"/>
  <c r="AC46"/>
  <c r="AB46"/>
  <c r="Z46"/>
  <c r="W46" s="1"/>
  <c r="U46" s="1"/>
  <c r="AB54"/>
  <c r="AC54" s="1"/>
  <c r="AC62"/>
  <c r="AB62"/>
  <c r="Z62"/>
  <c r="W62" s="1"/>
  <c r="U62" s="1"/>
  <c r="AB28"/>
  <c r="AC28" s="1"/>
  <c r="AC32"/>
  <c r="AB32"/>
  <c r="Z32"/>
  <c r="W32" s="1"/>
  <c r="U32" s="1"/>
  <c r="AB37"/>
  <c r="AC37" s="1"/>
  <c r="AC45"/>
  <c r="AB45"/>
  <c r="Z45"/>
  <c r="W45" s="1"/>
  <c r="U45" s="1"/>
  <c r="AB53"/>
  <c r="AC53" s="1"/>
  <c r="AC61"/>
  <c r="AB61"/>
  <c r="Z61"/>
  <c r="W61" s="1"/>
  <c r="U61" s="1"/>
  <c r="AB76"/>
  <c r="Z76"/>
  <c r="W76" s="1"/>
  <c r="U76" s="1"/>
  <c r="AC76"/>
  <c r="AB80"/>
  <c r="Z80" s="1"/>
  <c r="W80" s="1"/>
  <c r="U80" s="1"/>
  <c r="AC80"/>
  <c r="AB84"/>
  <c r="Z84"/>
  <c r="W84" s="1"/>
  <c r="U84" s="1"/>
  <c r="AC84"/>
  <c r="AB88"/>
  <c r="Z88" s="1"/>
  <c r="W88" s="1"/>
  <c r="U88" s="1"/>
  <c r="AC88"/>
  <c r="AB97"/>
  <c r="Z97"/>
  <c r="W97" s="1"/>
  <c r="U97" s="1"/>
  <c r="AC97"/>
  <c r="AB101"/>
  <c r="Z101" s="1"/>
  <c r="W101" s="1"/>
  <c r="U101" s="1"/>
  <c r="AC101"/>
  <c r="AB105"/>
  <c r="Z105"/>
  <c r="W105" s="1"/>
  <c r="U105" s="1"/>
  <c r="AC105"/>
  <c r="AB109"/>
  <c r="Z109" s="1"/>
  <c r="W109" s="1"/>
  <c r="U109" s="1"/>
  <c r="AC109"/>
  <c r="AB113"/>
  <c r="Z113"/>
  <c r="W113" s="1"/>
  <c r="U113" s="1"/>
  <c r="AC113"/>
  <c r="AB18" i="30"/>
  <c r="AC18"/>
  <c r="Z18" s="1"/>
  <c r="W18" s="1"/>
  <c r="U18" s="1"/>
  <c r="AB22"/>
  <c r="Z22" s="1"/>
  <c r="W22" s="1"/>
  <c r="U22" s="1"/>
  <c r="AC22"/>
  <c r="AB26"/>
  <c r="Z26" s="1"/>
  <c r="W26" s="1"/>
  <c r="U26" s="1"/>
  <c r="AC26"/>
  <c r="AB30"/>
  <c r="Z30" s="1"/>
  <c r="W30" s="1"/>
  <c r="U30" s="1"/>
  <c r="AC30"/>
  <c r="AB34"/>
  <c r="AC34"/>
  <c r="Z34" s="1"/>
  <c r="W34" s="1"/>
  <c r="U34" s="1"/>
  <c r="AB38"/>
  <c r="Z38" s="1"/>
  <c r="W38" s="1"/>
  <c r="U38" s="1"/>
  <c r="AC38"/>
  <c r="AB42"/>
  <c r="AC42"/>
  <c r="Z42" s="1"/>
  <c r="W42" s="1"/>
  <c r="U42" s="1"/>
  <c r="AB46"/>
  <c r="Z46" s="1"/>
  <c r="W46" s="1"/>
  <c r="U46" s="1"/>
  <c r="AC46"/>
  <c r="AB50"/>
  <c r="AC50"/>
  <c r="Z50" s="1"/>
  <c r="W50" s="1"/>
  <c r="U50" s="1"/>
  <c r="AB54"/>
  <c r="Z54" s="1"/>
  <c r="W54" s="1"/>
  <c r="U54" s="1"/>
  <c r="AC54"/>
  <c r="AB58"/>
  <c r="AC58"/>
  <c r="Z58" s="1"/>
  <c r="W58" s="1"/>
  <c r="U58" s="1"/>
  <c r="AB62"/>
  <c r="Z62" s="1"/>
  <c r="W62" s="1"/>
  <c r="U62" s="1"/>
  <c r="AC62"/>
  <c r="AB66"/>
  <c r="AC66"/>
  <c r="Z66" s="1"/>
  <c r="W66" s="1"/>
  <c r="U66" s="1"/>
  <c r="AB70"/>
  <c r="Z70" s="1"/>
  <c r="W70" s="1"/>
  <c r="U70" s="1"/>
  <c r="AC70"/>
  <c r="AB74"/>
  <c r="AC74"/>
  <c r="Z74" s="1"/>
  <c r="W74" s="1"/>
  <c r="U74" s="1"/>
  <c r="AB78"/>
  <c r="Z78" s="1"/>
  <c r="W78" s="1"/>
  <c r="U78" s="1"/>
  <c r="AC78"/>
  <c r="AB82"/>
  <c r="Z82"/>
  <c r="W82" s="1"/>
  <c r="U82" s="1"/>
  <c r="AC82"/>
  <c r="AB86"/>
  <c r="Z86" s="1"/>
  <c r="W86" s="1"/>
  <c r="U86" s="1"/>
  <c r="AC86"/>
  <c r="AB90"/>
  <c r="Z90"/>
  <c r="W90" s="1"/>
  <c r="U90" s="1"/>
  <c r="AC90"/>
  <c r="AB94"/>
  <c r="Z94" s="1"/>
  <c r="W94" s="1"/>
  <c r="U94" s="1"/>
  <c r="AC94"/>
  <c r="AB98"/>
  <c r="Z98"/>
  <c r="W98" s="1"/>
  <c r="U98" s="1"/>
  <c r="AC98"/>
  <c r="AB102"/>
  <c r="Z102" s="1"/>
  <c r="W102" s="1"/>
  <c r="U102" s="1"/>
  <c r="AC102"/>
  <c r="AB106"/>
  <c r="Z106"/>
  <c r="W106" s="1"/>
  <c r="U106" s="1"/>
  <c r="AC106"/>
  <c r="AB110"/>
  <c r="Z110" s="1"/>
  <c r="W110" s="1"/>
  <c r="U110" s="1"/>
  <c r="AC110"/>
  <c r="AB114"/>
  <c r="Z114"/>
  <c r="W114" s="1"/>
  <c r="U114" s="1"/>
  <c r="AC114"/>
  <c r="AB21" i="31"/>
  <c r="Z21" s="1"/>
  <c r="W21" s="1"/>
  <c r="U21" s="1"/>
  <c r="AC21"/>
  <c r="AB25"/>
  <c r="Z25"/>
  <c r="W25" s="1"/>
  <c r="U25" s="1"/>
  <c r="AC25"/>
  <c r="AB29"/>
  <c r="Z29" s="1"/>
  <c r="W29" s="1"/>
  <c r="U29" s="1"/>
  <c r="AC29"/>
  <c r="AB33"/>
  <c r="Z33"/>
  <c r="W33" s="1"/>
  <c r="U33" s="1"/>
  <c r="AC33"/>
  <c r="AB37"/>
  <c r="Z37" s="1"/>
  <c r="W37" s="1"/>
  <c r="U37" s="1"/>
  <c r="AC37"/>
  <c r="AB41"/>
  <c r="Z41"/>
  <c r="W41" s="1"/>
  <c r="U41" s="1"/>
  <c r="AC41"/>
  <c r="AB45"/>
  <c r="Z45" s="1"/>
  <c r="W45" s="1"/>
  <c r="U45" s="1"/>
  <c r="AC45"/>
  <c r="AB49"/>
  <c r="Z49"/>
  <c r="W49" s="1"/>
  <c r="U49" s="1"/>
  <c r="AC49"/>
  <c r="AB53"/>
  <c r="Z53" s="1"/>
  <c r="W53" s="1"/>
  <c r="U53" s="1"/>
  <c r="AC53"/>
  <c r="AB57"/>
  <c r="Z57"/>
  <c r="W57" s="1"/>
  <c r="U57" s="1"/>
  <c r="AC57"/>
  <c r="AB61"/>
  <c r="Z61" s="1"/>
  <c r="W61" s="1"/>
  <c r="U61" s="1"/>
  <c r="AC61"/>
  <c r="AB65"/>
  <c r="Z65"/>
  <c r="W65" s="1"/>
  <c r="U65" s="1"/>
  <c r="AC65"/>
  <c r="AB69"/>
  <c r="Z69" s="1"/>
  <c r="W69" s="1"/>
  <c r="U69" s="1"/>
  <c r="AC69"/>
  <c r="AB73"/>
  <c r="Z73"/>
  <c r="W73" s="1"/>
  <c r="U73" s="1"/>
  <c r="AC73"/>
  <c r="AB77"/>
  <c r="Z77" s="1"/>
  <c r="W77" s="1"/>
  <c r="U77" s="1"/>
  <c r="AC77"/>
  <c r="AB81"/>
  <c r="Z81"/>
  <c r="W81" s="1"/>
  <c r="U81" s="1"/>
  <c r="AC81"/>
  <c r="AB85"/>
  <c r="Z85" s="1"/>
  <c r="W85" s="1"/>
  <c r="U85" s="1"/>
  <c r="AC85"/>
  <c r="AB89"/>
  <c r="Z89"/>
  <c r="W89" s="1"/>
  <c r="U89" s="1"/>
  <c r="AC89"/>
  <c r="AB93"/>
  <c r="Z93" s="1"/>
  <c r="W93" s="1"/>
  <c r="U93" s="1"/>
  <c r="AC93"/>
  <c r="AB97"/>
  <c r="Z97"/>
  <c r="W97" s="1"/>
  <c r="U97" s="1"/>
  <c r="AC97"/>
  <c r="AB101"/>
  <c r="Z101" s="1"/>
  <c r="W101" s="1"/>
  <c r="U101" s="1"/>
  <c r="AC101"/>
  <c r="AB105"/>
  <c r="Z105"/>
  <c r="W105" s="1"/>
  <c r="U105" s="1"/>
  <c r="AC105"/>
  <c r="AB109"/>
  <c r="Z109" s="1"/>
  <c r="W109" s="1"/>
  <c r="U109" s="1"/>
  <c r="AC109"/>
  <c r="AB113"/>
  <c r="Z113"/>
  <c r="W113" s="1"/>
  <c r="U113" s="1"/>
  <c r="AC113"/>
  <c r="AB49" i="32"/>
  <c r="Z49"/>
  <c r="W49" s="1"/>
  <c r="U49" s="1"/>
  <c r="AC49"/>
  <c r="AB57"/>
  <c r="Z57" s="1"/>
  <c r="W57" s="1"/>
  <c r="U57" s="1"/>
  <c r="AC57"/>
  <c r="AB65"/>
  <c r="Z65"/>
  <c r="W65" s="1"/>
  <c r="U65" s="1"/>
  <c r="AC65"/>
  <c r="AB73"/>
  <c r="Z73" s="1"/>
  <c r="W73" s="1"/>
  <c r="U73" s="1"/>
  <c r="AC73"/>
  <c r="AB81"/>
  <c r="Z81"/>
  <c r="W81" s="1"/>
  <c r="U81" s="1"/>
  <c r="AC81"/>
  <c r="AB89"/>
  <c r="Z89" s="1"/>
  <c r="W89" s="1"/>
  <c r="U89" s="1"/>
  <c r="AC89"/>
  <c r="AB97"/>
  <c r="Z97"/>
  <c r="W97" s="1"/>
  <c r="U97" s="1"/>
  <c r="AC97"/>
  <c r="AB105"/>
  <c r="Z105" s="1"/>
  <c r="W105" s="1"/>
  <c r="U105" s="1"/>
  <c r="AC105"/>
  <c r="AB113"/>
  <c r="Z113"/>
  <c r="W113" s="1"/>
  <c r="U113" s="1"/>
  <c r="AC113"/>
  <c r="AB24" i="33"/>
  <c r="Z24" s="1"/>
  <c r="W24" s="1"/>
  <c r="U24" s="1"/>
  <c r="AC24"/>
  <c r="AB32"/>
  <c r="Z32"/>
  <c r="W32" s="1"/>
  <c r="U32" s="1"/>
  <c r="AC32"/>
  <c r="AB40"/>
  <c r="Z40" s="1"/>
  <c r="W40" s="1"/>
  <c r="U40" s="1"/>
  <c r="AC40"/>
  <c r="AB21" i="30"/>
  <c r="Z21"/>
  <c r="W21" s="1"/>
  <c r="U21" s="1"/>
  <c r="AC21"/>
  <c r="AB25"/>
  <c r="Z25" s="1"/>
  <c r="W25" s="1"/>
  <c r="U25" s="1"/>
  <c r="AC25"/>
  <c r="AB29"/>
  <c r="Z29"/>
  <c r="W29" s="1"/>
  <c r="U29" s="1"/>
  <c r="AC29"/>
  <c r="AB33"/>
  <c r="Z33" s="1"/>
  <c r="W33" s="1"/>
  <c r="U33" s="1"/>
  <c r="AC33"/>
  <c r="AB37"/>
  <c r="Z37"/>
  <c r="W37" s="1"/>
  <c r="U37" s="1"/>
  <c r="AC37"/>
  <c r="AB41"/>
  <c r="Z41" s="1"/>
  <c r="W41" s="1"/>
  <c r="U41" s="1"/>
  <c r="AC41"/>
  <c r="AB45"/>
  <c r="Z45"/>
  <c r="W45" s="1"/>
  <c r="U45" s="1"/>
  <c r="AC45"/>
  <c r="AB49"/>
  <c r="Z49" s="1"/>
  <c r="W49" s="1"/>
  <c r="U49" s="1"/>
  <c r="AC49"/>
  <c r="AB53"/>
  <c r="Z53"/>
  <c r="W53" s="1"/>
  <c r="U53" s="1"/>
  <c r="AC53"/>
  <c r="AB57"/>
  <c r="Z57" s="1"/>
  <c r="W57" s="1"/>
  <c r="U57" s="1"/>
  <c r="AC57"/>
  <c r="AB61"/>
  <c r="Z61"/>
  <c r="W61" s="1"/>
  <c r="U61" s="1"/>
  <c r="AC61"/>
  <c r="AB65"/>
  <c r="Z65" s="1"/>
  <c r="W65" s="1"/>
  <c r="U65" s="1"/>
  <c r="AC65"/>
  <c r="AB69"/>
  <c r="Z69"/>
  <c r="W69" s="1"/>
  <c r="U69" s="1"/>
  <c r="AC69"/>
  <c r="AB73"/>
  <c r="Z73" s="1"/>
  <c r="W73" s="1"/>
  <c r="U73" s="1"/>
  <c r="AC73"/>
  <c r="AB77"/>
  <c r="Z77"/>
  <c r="W77" s="1"/>
  <c r="U77" s="1"/>
  <c r="AC77"/>
  <c r="AB81"/>
  <c r="Z81" s="1"/>
  <c r="W81" s="1"/>
  <c r="U81" s="1"/>
  <c r="AC81"/>
  <c r="AB85"/>
  <c r="Z85"/>
  <c r="W85" s="1"/>
  <c r="U85" s="1"/>
  <c r="AC85"/>
  <c r="AB89"/>
  <c r="Z89" s="1"/>
  <c r="W89" s="1"/>
  <c r="U89" s="1"/>
  <c r="AC89"/>
  <c r="AB93"/>
  <c r="Z93"/>
  <c r="W93" s="1"/>
  <c r="U93" s="1"/>
  <c r="AC93"/>
  <c r="AB97"/>
  <c r="Z97" s="1"/>
  <c r="W97" s="1"/>
  <c r="U97" s="1"/>
  <c r="AC97"/>
  <c r="AB101"/>
  <c r="Z101"/>
  <c r="W101" s="1"/>
  <c r="U101" s="1"/>
  <c r="AC101"/>
  <c r="AB105"/>
  <c r="Z105" s="1"/>
  <c r="W105" s="1"/>
  <c r="U105" s="1"/>
  <c r="AC105"/>
  <c r="AB109"/>
  <c r="Z109"/>
  <c r="W109" s="1"/>
  <c r="U109" s="1"/>
  <c r="AC109"/>
  <c r="AB113"/>
  <c r="Z113" s="1"/>
  <c r="W113" s="1"/>
  <c r="U113" s="1"/>
  <c r="AC113"/>
  <c r="AB20" i="31"/>
  <c r="Z20"/>
  <c r="W20" s="1"/>
  <c r="U20" s="1"/>
  <c r="AC20"/>
  <c r="AB24"/>
  <c r="Z24" s="1"/>
  <c r="W24" s="1"/>
  <c r="U24" s="1"/>
  <c r="AC24"/>
  <c r="AB28"/>
  <c r="Z28"/>
  <c r="W28" s="1"/>
  <c r="U28" s="1"/>
  <c r="AC28"/>
  <c r="AB32"/>
  <c r="Z32" s="1"/>
  <c r="W32" s="1"/>
  <c r="U32" s="1"/>
  <c r="AC32"/>
  <c r="AB36"/>
  <c r="Z36"/>
  <c r="W36" s="1"/>
  <c r="U36" s="1"/>
  <c r="AC36"/>
  <c r="AB40"/>
  <c r="Z40" s="1"/>
  <c r="W40" s="1"/>
  <c r="U40" s="1"/>
  <c r="AC40"/>
  <c r="AB44"/>
  <c r="Z44"/>
  <c r="W44" s="1"/>
  <c r="U44" s="1"/>
  <c r="AC44"/>
  <c r="AB48"/>
  <c r="Z48" s="1"/>
  <c r="W48" s="1"/>
  <c r="U48" s="1"/>
  <c r="AC48"/>
  <c r="AB52"/>
  <c r="Z52"/>
  <c r="W52" s="1"/>
  <c r="U52" s="1"/>
  <c r="AC52"/>
  <c r="AB56"/>
  <c r="Z56" s="1"/>
  <c r="W56" s="1"/>
  <c r="U56" s="1"/>
  <c r="AC56"/>
  <c r="AB60"/>
  <c r="Z60"/>
  <c r="W60" s="1"/>
  <c r="U60" s="1"/>
  <c r="AC60"/>
  <c r="AB64"/>
  <c r="Z64" s="1"/>
  <c r="W64" s="1"/>
  <c r="U64" s="1"/>
  <c r="AC64"/>
  <c r="AB68"/>
  <c r="Z68"/>
  <c r="W68" s="1"/>
  <c r="U68" s="1"/>
  <c r="AC68"/>
  <c r="AB72"/>
  <c r="Z72" s="1"/>
  <c r="W72" s="1"/>
  <c r="U72" s="1"/>
  <c r="AC72"/>
  <c r="AB76"/>
  <c r="Z76"/>
  <c r="W76" s="1"/>
  <c r="U76" s="1"/>
  <c r="AC76"/>
  <c r="AB80"/>
  <c r="Z80" s="1"/>
  <c r="W80" s="1"/>
  <c r="U80" s="1"/>
  <c r="AC80"/>
  <c r="AB84"/>
  <c r="Z84"/>
  <c r="W84" s="1"/>
  <c r="U84" s="1"/>
  <c r="AC84"/>
  <c r="AB88"/>
  <c r="Z88" s="1"/>
  <c r="W88" s="1"/>
  <c r="U88" s="1"/>
  <c r="AC88"/>
  <c r="AB92"/>
  <c r="Z92"/>
  <c r="W92" s="1"/>
  <c r="U92" s="1"/>
  <c r="AC92"/>
  <c r="AB96"/>
  <c r="Z96" s="1"/>
  <c r="W96" s="1"/>
  <c r="U96" s="1"/>
  <c r="AC96"/>
  <c r="AB100"/>
  <c r="Z100"/>
  <c r="W100" s="1"/>
  <c r="U100" s="1"/>
  <c r="AC100"/>
  <c r="AB104"/>
  <c r="Z104" s="1"/>
  <c r="W104" s="1"/>
  <c r="U104" s="1"/>
  <c r="AC104"/>
  <c r="AB108"/>
  <c r="Z108"/>
  <c r="W108" s="1"/>
  <c r="U108" s="1"/>
  <c r="AC108"/>
  <c r="AB112"/>
  <c r="Z112" s="1"/>
  <c r="W112" s="1"/>
  <c r="U112" s="1"/>
  <c r="AC112"/>
  <c r="AB19" i="32"/>
  <c r="Z19"/>
  <c r="W19" s="1"/>
  <c r="U19" s="1"/>
  <c r="AC19"/>
  <c r="AB48"/>
  <c r="Z48"/>
  <c r="W48" s="1"/>
  <c r="U48" s="1"/>
  <c r="AC48"/>
  <c r="AB55"/>
  <c r="Z55" s="1"/>
  <c r="W55" s="1"/>
  <c r="U55" s="1"/>
  <c r="AC55"/>
  <c r="AB63"/>
  <c r="Z63"/>
  <c r="W63" s="1"/>
  <c r="U63" s="1"/>
  <c r="AC63"/>
  <c r="AB71"/>
  <c r="Z71" s="1"/>
  <c r="W71" s="1"/>
  <c r="U71" s="1"/>
  <c r="AC71"/>
  <c r="AB79"/>
  <c r="Z79"/>
  <c r="W79" s="1"/>
  <c r="U79" s="1"/>
  <c r="AC79"/>
  <c r="AB87"/>
  <c r="Z87" s="1"/>
  <c r="W87" s="1"/>
  <c r="U87" s="1"/>
  <c r="AC87"/>
  <c r="AB95"/>
  <c r="Z95"/>
  <c r="W95" s="1"/>
  <c r="U95" s="1"/>
  <c r="AC95"/>
  <c r="AB103"/>
  <c r="Z103" s="1"/>
  <c r="W103" s="1"/>
  <c r="U103" s="1"/>
  <c r="AC103"/>
  <c r="AB111"/>
  <c r="Z111"/>
  <c r="W111" s="1"/>
  <c r="U111" s="1"/>
  <c r="AC111"/>
  <c r="AB22" i="33"/>
  <c r="Z22" s="1"/>
  <c r="W22" s="1"/>
  <c r="U22" s="1"/>
  <c r="AC22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78"/>
  <c r="Z78"/>
  <c r="W78" s="1"/>
  <c r="U78" s="1"/>
  <c r="AC78"/>
  <c r="AB86"/>
  <c r="Z86" s="1"/>
  <c r="W86" s="1"/>
  <c r="U86" s="1"/>
  <c r="AC86"/>
  <c r="AB94"/>
  <c r="Z94"/>
  <c r="W94" s="1"/>
  <c r="U94" s="1"/>
  <c r="AC94"/>
  <c r="AB102"/>
  <c r="Z102" s="1"/>
  <c r="W102" s="1"/>
  <c r="U102" s="1"/>
  <c r="AC102"/>
  <c r="AB110"/>
  <c r="Z110"/>
  <c r="W110" s="1"/>
  <c r="U110" s="1"/>
  <c r="AC110"/>
  <c r="AB21" i="34"/>
  <c r="Z21" s="1"/>
  <c r="W21" s="1"/>
  <c r="U21" s="1"/>
  <c r="AC21"/>
  <c r="AB29"/>
  <c r="Z29"/>
  <c r="W29" s="1"/>
  <c r="U29" s="1"/>
  <c r="AC29"/>
  <c r="AB37"/>
  <c r="Z37" s="1"/>
  <c r="W37" s="1"/>
  <c r="U37" s="1"/>
  <c r="AC37"/>
  <c r="AB45"/>
  <c r="Z45"/>
  <c r="W45" s="1"/>
  <c r="U45" s="1"/>
  <c r="AC45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77"/>
  <c r="Z77"/>
  <c r="W77" s="1"/>
  <c r="U77" s="1"/>
  <c r="AC77"/>
  <c r="AB85"/>
  <c r="Z85" s="1"/>
  <c r="W85" s="1"/>
  <c r="U85" s="1"/>
  <c r="AC85"/>
  <c r="AB93"/>
  <c r="Z93"/>
  <c r="W93" s="1"/>
  <c r="U93" s="1"/>
  <c r="AC93"/>
  <c r="AB101"/>
  <c r="Z101" s="1"/>
  <c r="W101" s="1"/>
  <c r="U101" s="1"/>
  <c r="AC101"/>
  <c r="AB109"/>
  <c r="Z109"/>
  <c r="W109" s="1"/>
  <c r="U109" s="1"/>
  <c r="AC109"/>
  <c r="AB20" i="35"/>
  <c r="Z20" s="1"/>
  <c r="W20" s="1"/>
  <c r="U20" s="1"/>
  <c r="AC20"/>
  <c r="AB28"/>
  <c r="Z28"/>
  <c r="W28" s="1"/>
  <c r="U28" s="1"/>
  <c r="AC28"/>
  <c r="AB36"/>
  <c r="Z36" s="1"/>
  <c r="W36" s="1"/>
  <c r="U36" s="1"/>
  <c r="AC36"/>
  <c r="AB44"/>
  <c r="Z44"/>
  <c r="W44" s="1"/>
  <c r="U44" s="1"/>
  <c r="AC44"/>
  <c r="AB52"/>
  <c r="Z52" s="1"/>
  <c r="W52" s="1"/>
  <c r="U52" s="1"/>
  <c r="AC52"/>
  <c r="AB60"/>
  <c r="Z60"/>
  <c r="W60" s="1"/>
  <c r="U60" s="1"/>
  <c r="AC60"/>
  <c r="AB68"/>
  <c r="Z68" s="1"/>
  <c r="W68" s="1"/>
  <c r="U68" s="1"/>
  <c r="AC68"/>
  <c r="AB76"/>
  <c r="Z76"/>
  <c r="W76" s="1"/>
  <c r="U76" s="1"/>
  <c r="AC76"/>
  <c r="AB84"/>
  <c r="Z84" s="1"/>
  <c r="W84" s="1"/>
  <c r="U84" s="1"/>
  <c r="AC84"/>
  <c r="AB56" i="32"/>
  <c r="Z56" s="1"/>
  <c r="W56" s="1"/>
  <c r="U56" s="1"/>
  <c r="AC56"/>
  <c r="AB64"/>
  <c r="Z64"/>
  <c r="W64" s="1"/>
  <c r="U64" s="1"/>
  <c r="AC64"/>
  <c r="AB72"/>
  <c r="Z72" s="1"/>
  <c r="W72" s="1"/>
  <c r="U72" s="1"/>
  <c r="AC72"/>
  <c r="AB80"/>
  <c r="Z80"/>
  <c r="W80" s="1"/>
  <c r="U80" s="1"/>
  <c r="AC80"/>
  <c r="AB88"/>
  <c r="Z88" s="1"/>
  <c r="W88" s="1"/>
  <c r="U88" s="1"/>
  <c r="AC88"/>
  <c r="AB96"/>
  <c r="Z96"/>
  <c r="W96" s="1"/>
  <c r="U96" s="1"/>
  <c r="AC96"/>
  <c r="AB104"/>
  <c r="Z104" s="1"/>
  <c r="W104" s="1"/>
  <c r="U104" s="1"/>
  <c r="AC104"/>
  <c r="AB112"/>
  <c r="Z112"/>
  <c r="W112" s="1"/>
  <c r="U112" s="1"/>
  <c r="AC112"/>
  <c r="AB23" i="33"/>
  <c r="Z23" s="1"/>
  <c r="W23" s="1"/>
  <c r="U23" s="1"/>
  <c r="AC23"/>
  <c r="AB31"/>
  <c r="Z31"/>
  <c r="W31" s="1"/>
  <c r="U31" s="1"/>
  <c r="AC31"/>
  <c r="AB39"/>
  <c r="Z39" s="1"/>
  <c r="W39" s="1"/>
  <c r="U39" s="1"/>
  <c r="AC39"/>
  <c r="AB47"/>
  <c r="Z47"/>
  <c r="W47" s="1"/>
  <c r="U47" s="1"/>
  <c r="AC47"/>
  <c r="AB55"/>
  <c r="Z55" s="1"/>
  <c r="W55" s="1"/>
  <c r="U55" s="1"/>
  <c r="AC55"/>
  <c r="AB63"/>
  <c r="Z63"/>
  <c r="W63" s="1"/>
  <c r="U63" s="1"/>
  <c r="AC63"/>
  <c r="AB71"/>
  <c r="Z71" s="1"/>
  <c r="W71" s="1"/>
  <c r="U71" s="1"/>
  <c r="AC71"/>
  <c r="AB79"/>
  <c r="Z79"/>
  <c r="W79" s="1"/>
  <c r="U79" s="1"/>
  <c r="AC79"/>
  <c r="AB87"/>
  <c r="Z87" s="1"/>
  <c r="W87" s="1"/>
  <c r="U87" s="1"/>
  <c r="AC87"/>
  <c r="AB95"/>
  <c r="Z95"/>
  <c r="W95" s="1"/>
  <c r="U95" s="1"/>
  <c r="AC95"/>
  <c r="AB103"/>
  <c r="Z103" s="1"/>
  <c r="W103" s="1"/>
  <c r="U103" s="1"/>
  <c r="AC103"/>
  <c r="AB111"/>
  <c r="Z111"/>
  <c r="W111" s="1"/>
  <c r="U111" s="1"/>
  <c r="AC111"/>
  <c r="AB22" i="34"/>
  <c r="Z22" s="1"/>
  <c r="W22" s="1"/>
  <c r="U22" s="1"/>
  <c r="AC22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48" i="33"/>
  <c r="Z48"/>
  <c r="W48" s="1"/>
  <c r="U48" s="1"/>
  <c r="AC48"/>
  <c r="AB56"/>
  <c r="Z56" s="1"/>
  <c r="W56" s="1"/>
  <c r="U56" s="1"/>
  <c r="AC56"/>
  <c r="AB64"/>
  <c r="Z64"/>
  <c r="W64" s="1"/>
  <c r="U64" s="1"/>
  <c r="AC64"/>
  <c r="AB72"/>
  <c r="Z72" s="1"/>
  <c r="W72" s="1"/>
  <c r="U72" s="1"/>
  <c r="AC72"/>
  <c r="AB80"/>
  <c r="Z80"/>
  <c r="W80" s="1"/>
  <c r="U80" s="1"/>
  <c r="AC80"/>
  <c r="AB88"/>
  <c r="Z88" s="1"/>
  <c r="W88" s="1"/>
  <c r="U88" s="1"/>
  <c r="AC88"/>
  <c r="AB96"/>
  <c r="Z96"/>
  <c r="W96" s="1"/>
  <c r="U96" s="1"/>
  <c r="AC96"/>
  <c r="AB104"/>
  <c r="Z104" s="1"/>
  <c r="W104" s="1"/>
  <c r="U104" s="1"/>
  <c r="AC104"/>
  <c r="AB112"/>
  <c r="Z112"/>
  <c r="W112" s="1"/>
  <c r="U112" s="1"/>
  <c r="AC112"/>
  <c r="AB23" i="34"/>
  <c r="Z23" s="1"/>
  <c r="W23" s="1"/>
  <c r="U23" s="1"/>
  <c r="AC23"/>
  <c r="AB31"/>
  <c r="Z31"/>
  <c r="W31" s="1"/>
  <c r="U31" s="1"/>
  <c r="AC31"/>
  <c r="AB39"/>
  <c r="Z39" s="1"/>
  <c r="W39" s="1"/>
  <c r="U39" s="1"/>
  <c r="AC39"/>
  <c r="AB47"/>
  <c r="Z47"/>
  <c r="W47" s="1"/>
  <c r="U47" s="1"/>
  <c r="AC47"/>
  <c r="AB55"/>
  <c r="Z55" s="1"/>
  <c r="W55" s="1"/>
  <c r="U55" s="1"/>
  <c r="AC55"/>
  <c r="AB63"/>
  <c r="Z63"/>
  <c r="W63" s="1"/>
  <c r="U63" s="1"/>
  <c r="AC63"/>
  <c r="AB71"/>
  <c r="Z71" s="1"/>
  <c r="W71" s="1"/>
  <c r="U71" s="1"/>
  <c r="AC71"/>
  <c r="AB79"/>
  <c r="Z79"/>
  <c r="W79" s="1"/>
  <c r="U79" s="1"/>
  <c r="AC79"/>
  <c r="AB87"/>
  <c r="Z87" s="1"/>
  <c r="W87" s="1"/>
  <c r="U87" s="1"/>
  <c r="AC87"/>
  <c r="AB95"/>
  <c r="Z95"/>
  <c r="W95" s="1"/>
  <c r="U95" s="1"/>
  <c r="AC95"/>
  <c r="AB103"/>
  <c r="Z103" s="1"/>
  <c r="W103" s="1"/>
  <c r="U103" s="1"/>
  <c r="AC103"/>
  <c r="AB111"/>
  <c r="Z111"/>
  <c r="W111" s="1"/>
  <c r="U111" s="1"/>
  <c r="AC111"/>
  <c r="AB22" i="35"/>
  <c r="Z22" s="1"/>
  <c r="W22" s="1"/>
  <c r="U22" s="1"/>
  <c r="AC22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78"/>
  <c r="Z78"/>
  <c r="W78" s="1"/>
  <c r="U78" s="1"/>
  <c r="AC78"/>
  <c r="AB86"/>
  <c r="Z86" s="1"/>
  <c r="W86" s="1"/>
  <c r="U86" s="1"/>
  <c r="AC86"/>
  <c r="AB50" i="32"/>
  <c r="Z50"/>
  <c r="W50" s="1"/>
  <c r="U50" s="1"/>
  <c r="AC50"/>
  <c r="AB58"/>
  <c r="Z58" s="1"/>
  <c r="W58" s="1"/>
  <c r="U58" s="1"/>
  <c r="AC58"/>
  <c r="AB66"/>
  <c r="Z66"/>
  <c r="W66" s="1"/>
  <c r="U66" s="1"/>
  <c r="AC66"/>
  <c r="AB74"/>
  <c r="Z74" s="1"/>
  <c r="W74" s="1"/>
  <c r="U74" s="1"/>
  <c r="AC74"/>
  <c r="AB82"/>
  <c r="Z82"/>
  <c r="W82" s="1"/>
  <c r="U82" s="1"/>
  <c r="AC82"/>
  <c r="AB90"/>
  <c r="Z90" s="1"/>
  <c r="W90" s="1"/>
  <c r="U90" s="1"/>
  <c r="AC90"/>
  <c r="AB98"/>
  <c r="Z98"/>
  <c r="W98" s="1"/>
  <c r="U98" s="1"/>
  <c r="AC98"/>
  <c r="AB106"/>
  <c r="Z106" s="1"/>
  <c r="W106" s="1"/>
  <c r="U106" s="1"/>
  <c r="AC106"/>
  <c r="AB114"/>
  <c r="Z114"/>
  <c r="W114" s="1"/>
  <c r="U114" s="1"/>
  <c r="AC114"/>
  <c r="AB25" i="33"/>
  <c r="Z25" s="1"/>
  <c r="W25" s="1"/>
  <c r="U25" s="1"/>
  <c r="AC25"/>
  <c r="AB33"/>
  <c r="Z33"/>
  <c r="W33" s="1"/>
  <c r="U33" s="1"/>
  <c r="AC33"/>
  <c r="AB41"/>
  <c r="Z41" s="1"/>
  <c r="W41" s="1"/>
  <c r="U41" s="1"/>
  <c r="AC41"/>
  <c r="AB49"/>
  <c r="Z49"/>
  <c r="W49" s="1"/>
  <c r="U49" s="1"/>
  <c r="AC49"/>
  <c r="AB57"/>
  <c r="Z57" s="1"/>
  <c r="W57" s="1"/>
  <c r="U57" s="1"/>
  <c r="AC57"/>
  <c r="AB65"/>
  <c r="Z65"/>
  <c r="W65" s="1"/>
  <c r="U65" s="1"/>
  <c r="AC65"/>
  <c r="AB73"/>
  <c r="Z73" s="1"/>
  <c r="W73" s="1"/>
  <c r="U73" s="1"/>
  <c r="AC73"/>
  <c r="AB81"/>
  <c r="Z81"/>
  <c r="W81" s="1"/>
  <c r="U81" s="1"/>
  <c r="AC81"/>
  <c r="AB89"/>
  <c r="Z89" s="1"/>
  <c r="W89" s="1"/>
  <c r="U89" s="1"/>
  <c r="AC89"/>
  <c r="AB97"/>
  <c r="Z97"/>
  <c r="W97" s="1"/>
  <c r="U97" s="1"/>
  <c r="AC97"/>
  <c r="AB105"/>
  <c r="Z105" s="1"/>
  <c r="W105" s="1"/>
  <c r="U105" s="1"/>
  <c r="AC105"/>
  <c r="AB113"/>
  <c r="Z113"/>
  <c r="W113" s="1"/>
  <c r="U113" s="1"/>
  <c r="AC113"/>
  <c r="AB24" i="34"/>
  <c r="Z24" s="1"/>
  <c r="W24" s="1"/>
  <c r="U24" s="1"/>
  <c r="AC24"/>
  <c r="AB32"/>
  <c r="Z32"/>
  <c r="W32" s="1"/>
  <c r="U32" s="1"/>
  <c r="AC32"/>
  <c r="AB40"/>
  <c r="Z40" s="1"/>
  <c r="W40" s="1"/>
  <c r="U40" s="1"/>
  <c r="AC40"/>
  <c r="AB48"/>
  <c r="Z48"/>
  <c r="W48" s="1"/>
  <c r="U48" s="1"/>
  <c r="AC48"/>
  <c r="AB56"/>
  <c r="Z56" s="1"/>
  <c r="W56" s="1"/>
  <c r="U56" s="1"/>
  <c r="AC56"/>
  <c r="AB64"/>
  <c r="Z64"/>
  <c r="W64" s="1"/>
  <c r="U64" s="1"/>
  <c r="AC64"/>
  <c r="AB72"/>
  <c r="Z72" s="1"/>
  <c r="W72" s="1"/>
  <c r="U72" s="1"/>
  <c r="AC72"/>
  <c r="AB80"/>
  <c r="Z80"/>
  <c r="W80" s="1"/>
  <c r="U80" s="1"/>
  <c r="AC80"/>
  <c r="AB88"/>
  <c r="Z88" s="1"/>
  <c r="W88" s="1"/>
  <c r="U88" s="1"/>
  <c r="AC88"/>
  <c r="AB96"/>
  <c r="Z96"/>
  <c r="W96" s="1"/>
  <c r="U96" s="1"/>
  <c r="AC96"/>
  <c r="AB104"/>
  <c r="Z104" s="1"/>
  <c r="W104" s="1"/>
  <c r="U104" s="1"/>
  <c r="AC104"/>
  <c r="AB112"/>
  <c r="Z112"/>
  <c r="W112" s="1"/>
  <c r="U112" s="1"/>
  <c r="AC112"/>
  <c r="AB23" i="35"/>
  <c r="Z23" s="1"/>
  <c r="W23" s="1"/>
  <c r="U23" s="1"/>
  <c r="AC23"/>
  <c r="AB31"/>
  <c r="Z31"/>
  <c r="W31" s="1"/>
  <c r="U31" s="1"/>
  <c r="AC31"/>
  <c r="AB39"/>
  <c r="Z39" s="1"/>
  <c r="W39" s="1"/>
  <c r="U39" s="1"/>
  <c r="AC39"/>
  <c r="AB47"/>
  <c r="Z47"/>
  <c r="W47" s="1"/>
  <c r="U47" s="1"/>
  <c r="AC47"/>
  <c r="AB55"/>
  <c r="Z55" s="1"/>
  <c r="W55" s="1"/>
  <c r="U55" s="1"/>
  <c r="AC55"/>
  <c r="AB63"/>
  <c r="Z63"/>
  <c r="W63" s="1"/>
  <c r="U63" s="1"/>
  <c r="AC63"/>
  <c r="AB71"/>
  <c r="Z71" s="1"/>
  <c r="W71" s="1"/>
  <c r="U71" s="1"/>
  <c r="AC71"/>
  <c r="AB79"/>
  <c r="Z79"/>
  <c r="W79" s="1"/>
  <c r="U79" s="1"/>
  <c r="AC79"/>
  <c r="AB87"/>
  <c r="Z87" s="1"/>
  <c r="W87" s="1"/>
  <c r="U87" s="1"/>
  <c r="AC87"/>
  <c r="AB21" i="36"/>
  <c r="AC21" s="1"/>
  <c r="AC25"/>
  <c r="AB25"/>
  <c r="Z25"/>
  <c r="W25" s="1"/>
  <c r="U25" s="1"/>
  <c r="AB28"/>
  <c r="Z28"/>
  <c r="W28" s="1"/>
  <c r="U28" s="1"/>
  <c r="AC28"/>
  <c r="AB36"/>
  <c r="Z36" s="1"/>
  <c r="W36" s="1"/>
  <c r="U36" s="1"/>
  <c r="AC36"/>
  <c r="AB44"/>
  <c r="Z44"/>
  <c r="W44" s="1"/>
  <c r="U44" s="1"/>
  <c r="AC44"/>
  <c r="AB52"/>
  <c r="Z52" s="1"/>
  <c r="W52" s="1"/>
  <c r="U52" s="1"/>
  <c r="AC52"/>
  <c r="AB60"/>
  <c r="Z60"/>
  <c r="W60" s="1"/>
  <c r="U60" s="1"/>
  <c r="AC60"/>
  <c r="AB68"/>
  <c r="Z68" s="1"/>
  <c r="W68" s="1"/>
  <c r="U68" s="1"/>
  <c r="AC68"/>
  <c r="AB76"/>
  <c r="Z76"/>
  <c r="W76" s="1"/>
  <c r="U76" s="1"/>
  <c r="AC76"/>
  <c r="AB84"/>
  <c r="Z84" s="1"/>
  <c r="W84" s="1"/>
  <c r="U84" s="1"/>
  <c r="AC84"/>
  <c r="AB92"/>
  <c r="Z92"/>
  <c r="W92" s="1"/>
  <c r="U92" s="1"/>
  <c r="AC92"/>
  <c r="AB100"/>
  <c r="Z100" s="1"/>
  <c r="W100" s="1"/>
  <c r="U100" s="1"/>
  <c r="AC100"/>
  <c r="AB108"/>
  <c r="Z108"/>
  <c r="W108" s="1"/>
  <c r="U108" s="1"/>
  <c r="AC108"/>
  <c r="AB19" i="37"/>
  <c r="Z19" s="1"/>
  <c r="W19" s="1"/>
  <c r="U19" s="1"/>
  <c r="AC19"/>
  <c r="AB27"/>
  <c r="Z27"/>
  <c r="W27" s="1"/>
  <c r="U27" s="1"/>
  <c r="AC27"/>
  <c r="AB35"/>
  <c r="Z35" s="1"/>
  <c r="W35" s="1"/>
  <c r="U35" s="1"/>
  <c r="AC35"/>
  <c r="AC16" i="36"/>
  <c r="Z16"/>
  <c r="W16" s="1"/>
  <c r="U16" s="1"/>
  <c r="AB58" i="34"/>
  <c r="Z58"/>
  <c r="W58" s="1"/>
  <c r="U58" s="1"/>
  <c r="AC58"/>
  <c r="AB66"/>
  <c r="Z66" s="1"/>
  <c r="W66" s="1"/>
  <c r="U66" s="1"/>
  <c r="AC66"/>
  <c r="AB74"/>
  <c r="Z74"/>
  <c r="W74" s="1"/>
  <c r="U74" s="1"/>
  <c r="AC74"/>
  <c r="AB82"/>
  <c r="Z82" s="1"/>
  <c r="W82" s="1"/>
  <c r="U82" s="1"/>
  <c r="AC82"/>
  <c r="AB90"/>
  <c r="Z90"/>
  <c r="W90" s="1"/>
  <c r="U90" s="1"/>
  <c r="AC90"/>
  <c r="AB98"/>
  <c r="Z98" s="1"/>
  <c r="W98" s="1"/>
  <c r="U98" s="1"/>
  <c r="AC98"/>
  <c r="AB106"/>
  <c r="Z106"/>
  <c r="W106" s="1"/>
  <c r="U106" s="1"/>
  <c r="AC106"/>
  <c r="AB114"/>
  <c r="Z114" s="1"/>
  <c r="W114" s="1"/>
  <c r="U114" s="1"/>
  <c r="AC114"/>
  <c r="AB25" i="35"/>
  <c r="Z25"/>
  <c r="W25" s="1"/>
  <c r="U25" s="1"/>
  <c r="AC25"/>
  <c r="AB33"/>
  <c r="Z33" s="1"/>
  <c r="W33" s="1"/>
  <c r="U33" s="1"/>
  <c r="AC33"/>
  <c r="AB41"/>
  <c r="Z41"/>
  <c r="W41" s="1"/>
  <c r="U41" s="1"/>
  <c r="AC41"/>
  <c r="AB49"/>
  <c r="Z49" s="1"/>
  <c r="W49" s="1"/>
  <c r="U49" s="1"/>
  <c r="AC49"/>
  <c r="AB57"/>
  <c r="Z57"/>
  <c r="W57" s="1"/>
  <c r="U57" s="1"/>
  <c r="AC57"/>
  <c r="AB65"/>
  <c r="Z65" s="1"/>
  <c r="W65" s="1"/>
  <c r="U65" s="1"/>
  <c r="AC65"/>
  <c r="AB73"/>
  <c r="Z73"/>
  <c r="W73" s="1"/>
  <c r="U73" s="1"/>
  <c r="AC73"/>
  <c r="AB81"/>
  <c r="Z81" s="1"/>
  <c r="W81" s="1"/>
  <c r="U81" s="1"/>
  <c r="AC81"/>
  <c r="AB89"/>
  <c r="Z89"/>
  <c r="W89" s="1"/>
  <c r="U89" s="1"/>
  <c r="AC89"/>
  <c r="AC15" i="36"/>
  <c r="Z15" s="1"/>
  <c r="W15" s="1"/>
  <c r="U15" s="1"/>
  <c r="AT22" i="32"/>
  <c r="AB22" s="1"/>
  <c r="AV24"/>
  <c r="AT26"/>
  <c r="AB26" s="1"/>
  <c r="AV28"/>
  <c r="AT30"/>
  <c r="AB30" s="1"/>
  <c r="AV32"/>
  <c r="AT34"/>
  <c r="AB34" s="1"/>
  <c r="AV36"/>
  <c r="AT38"/>
  <c r="AB38" s="1"/>
  <c r="AV40"/>
  <c r="AT42"/>
  <c r="AB42" s="1"/>
  <c r="AV44"/>
  <c r="AT46"/>
  <c r="AB46" s="1"/>
  <c r="AT92" i="35"/>
  <c r="AB92" s="1"/>
  <c r="AV20" i="32"/>
  <c r="Z15" i="38"/>
  <c r="W15" s="1"/>
  <c r="U15" s="1"/>
  <c r="AB20" i="30"/>
  <c r="Z20" s="1"/>
  <c r="W20" s="1"/>
  <c r="U20" s="1"/>
  <c r="AC20"/>
  <c r="AB24"/>
  <c r="Z24"/>
  <c r="W24" s="1"/>
  <c r="U24" s="1"/>
  <c r="AC24"/>
  <c r="AB28"/>
  <c r="Z28" s="1"/>
  <c r="W28" s="1"/>
  <c r="U28" s="1"/>
  <c r="AC28"/>
  <c r="AB32"/>
  <c r="Z32"/>
  <c r="W32" s="1"/>
  <c r="U32" s="1"/>
  <c r="AC32"/>
  <c r="AB36"/>
  <c r="Z36" s="1"/>
  <c r="W36" s="1"/>
  <c r="U36" s="1"/>
  <c r="AC36"/>
  <c r="AB40"/>
  <c r="Z40"/>
  <c r="W40" s="1"/>
  <c r="U40" s="1"/>
  <c r="AC40"/>
  <c r="AB44"/>
  <c r="Z44" s="1"/>
  <c r="W44" s="1"/>
  <c r="U44" s="1"/>
  <c r="AC44"/>
  <c r="AB48"/>
  <c r="Z48"/>
  <c r="W48" s="1"/>
  <c r="U48" s="1"/>
  <c r="AC48"/>
  <c r="AB52"/>
  <c r="Z52" s="1"/>
  <c r="W52" s="1"/>
  <c r="U52" s="1"/>
  <c r="AC52"/>
  <c r="AB56"/>
  <c r="Z56"/>
  <c r="W56" s="1"/>
  <c r="U56" s="1"/>
  <c r="AC56"/>
  <c r="AB60"/>
  <c r="Z60" s="1"/>
  <c r="W60" s="1"/>
  <c r="U60" s="1"/>
  <c r="AC60"/>
  <c r="AB64"/>
  <c r="Z64"/>
  <c r="W64" s="1"/>
  <c r="U64" s="1"/>
  <c r="AC64"/>
  <c r="AB68"/>
  <c r="Z68" s="1"/>
  <c r="W68" s="1"/>
  <c r="U68" s="1"/>
  <c r="AC68"/>
  <c r="AB72"/>
  <c r="Z72"/>
  <c r="W72" s="1"/>
  <c r="U72" s="1"/>
  <c r="AC72"/>
  <c r="AB76"/>
  <c r="Z76" s="1"/>
  <c r="W76" s="1"/>
  <c r="U76" s="1"/>
  <c r="AC76"/>
  <c r="AB80"/>
  <c r="Z80"/>
  <c r="W80" s="1"/>
  <c r="U80" s="1"/>
  <c r="AC80"/>
  <c r="AB84"/>
  <c r="Z84" s="1"/>
  <c r="W84" s="1"/>
  <c r="U84" s="1"/>
  <c r="AC84"/>
  <c r="AB88"/>
  <c r="Z88"/>
  <c r="W88" s="1"/>
  <c r="U88" s="1"/>
  <c r="AC88"/>
  <c r="AB92"/>
  <c r="Z92" s="1"/>
  <c r="W92" s="1"/>
  <c r="U92" s="1"/>
  <c r="AC92"/>
  <c r="AB96"/>
  <c r="Z96"/>
  <c r="W96" s="1"/>
  <c r="U96" s="1"/>
  <c r="AC96"/>
  <c r="AB100"/>
  <c r="Z100" s="1"/>
  <c r="W100" s="1"/>
  <c r="U100" s="1"/>
  <c r="AC100"/>
  <c r="AB104"/>
  <c r="Z104"/>
  <c r="W104" s="1"/>
  <c r="U104" s="1"/>
  <c r="AC104"/>
  <c r="AB108"/>
  <c r="Z108" s="1"/>
  <c r="W108" s="1"/>
  <c r="U108" s="1"/>
  <c r="AC108"/>
  <c r="AB112"/>
  <c r="Z112"/>
  <c r="W112" s="1"/>
  <c r="U112" s="1"/>
  <c r="AC112"/>
  <c r="AB19" i="31"/>
  <c r="Z19" s="1"/>
  <c r="W19" s="1"/>
  <c r="U19" s="1"/>
  <c r="AC19"/>
  <c r="AB23"/>
  <c r="Z23"/>
  <c r="W23" s="1"/>
  <c r="U23" s="1"/>
  <c r="AC23"/>
  <c r="AB27"/>
  <c r="Z27" s="1"/>
  <c r="W27" s="1"/>
  <c r="U27" s="1"/>
  <c r="AC27"/>
  <c r="AB31"/>
  <c r="Z31"/>
  <c r="W31" s="1"/>
  <c r="U31" s="1"/>
  <c r="AC31"/>
  <c r="AB35"/>
  <c r="Z35" s="1"/>
  <c r="W35" s="1"/>
  <c r="U35" s="1"/>
  <c r="AC35"/>
  <c r="AB39"/>
  <c r="Z39"/>
  <c r="W39" s="1"/>
  <c r="U39" s="1"/>
  <c r="AC39"/>
  <c r="AB43"/>
  <c r="Z43" s="1"/>
  <c r="W43" s="1"/>
  <c r="U43" s="1"/>
  <c r="AC43"/>
  <c r="AB47"/>
  <c r="Z47"/>
  <c r="W47" s="1"/>
  <c r="U47" s="1"/>
  <c r="AC47"/>
  <c r="AB51"/>
  <c r="Z51" s="1"/>
  <c r="W51" s="1"/>
  <c r="U51" s="1"/>
  <c r="AC51"/>
  <c r="AB55"/>
  <c r="Z55"/>
  <c r="W55" s="1"/>
  <c r="U55" s="1"/>
  <c r="AC55"/>
  <c r="AB59"/>
  <c r="Z59" s="1"/>
  <c r="W59" s="1"/>
  <c r="U59" s="1"/>
  <c r="AC59"/>
  <c r="AB63"/>
  <c r="Z63"/>
  <c r="W63" s="1"/>
  <c r="U63" s="1"/>
  <c r="AC63"/>
  <c r="AB67"/>
  <c r="Z67" s="1"/>
  <c r="W67" s="1"/>
  <c r="U67" s="1"/>
  <c r="AC67"/>
  <c r="AB71"/>
  <c r="Z71"/>
  <c r="W71" s="1"/>
  <c r="U71" s="1"/>
  <c r="AC71"/>
  <c r="AB75"/>
  <c r="Z75" s="1"/>
  <c r="W75" s="1"/>
  <c r="U75" s="1"/>
  <c r="AC75"/>
  <c r="AB79"/>
  <c r="Z79"/>
  <c r="W79" s="1"/>
  <c r="U79" s="1"/>
  <c r="AC79"/>
  <c r="AB83"/>
  <c r="Z83" s="1"/>
  <c r="W83" s="1"/>
  <c r="U83" s="1"/>
  <c r="AC83"/>
  <c r="AB87"/>
  <c r="Z87"/>
  <c r="W87" s="1"/>
  <c r="U87" s="1"/>
  <c r="AC87"/>
  <c r="AB91"/>
  <c r="Z91" s="1"/>
  <c r="W91" s="1"/>
  <c r="U91" s="1"/>
  <c r="AC91"/>
  <c r="AB95"/>
  <c r="Z95"/>
  <c r="W95" s="1"/>
  <c r="U95" s="1"/>
  <c r="AC95"/>
  <c r="AB99"/>
  <c r="Z99" s="1"/>
  <c r="W99" s="1"/>
  <c r="U99" s="1"/>
  <c r="AC99"/>
  <c r="AB103"/>
  <c r="Z103"/>
  <c r="W103" s="1"/>
  <c r="U103" s="1"/>
  <c r="AC103"/>
  <c r="AB107"/>
  <c r="Z107" s="1"/>
  <c r="W107" s="1"/>
  <c r="U107" s="1"/>
  <c r="AC107"/>
  <c r="AB111"/>
  <c r="Z111"/>
  <c r="W111" s="1"/>
  <c r="U111" s="1"/>
  <c r="AC111"/>
  <c r="AB18" i="32"/>
  <c r="Z18" s="1"/>
  <c r="W18" s="1"/>
  <c r="U18" s="1"/>
  <c r="AC18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77"/>
  <c r="Z77"/>
  <c r="W77" s="1"/>
  <c r="U77" s="1"/>
  <c r="AC77"/>
  <c r="AB85"/>
  <c r="Z85" s="1"/>
  <c r="W85" s="1"/>
  <c r="U85" s="1"/>
  <c r="AC85"/>
  <c r="AB93"/>
  <c r="Z93"/>
  <c r="W93" s="1"/>
  <c r="U93" s="1"/>
  <c r="AC93"/>
  <c r="AB101"/>
  <c r="Z101" s="1"/>
  <c r="W101" s="1"/>
  <c r="U101" s="1"/>
  <c r="AC101"/>
  <c r="AB109"/>
  <c r="Z109"/>
  <c r="W109" s="1"/>
  <c r="U109" s="1"/>
  <c r="AC109"/>
  <c r="AB20" i="33"/>
  <c r="Z20" s="1"/>
  <c r="W20" s="1"/>
  <c r="U20" s="1"/>
  <c r="AC20"/>
  <c r="AB28"/>
  <c r="Z28"/>
  <c r="W28" s="1"/>
  <c r="U28" s="1"/>
  <c r="AC28"/>
  <c r="AB36"/>
  <c r="Z36" s="1"/>
  <c r="W36" s="1"/>
  <c r="U36" s="1"/>
  <c r="AC36"/>
  <c r="AB19" i="30"/>
  <c r="Z19"/>
  <c r="W19" s="1"/>
  <c r="U19" s="1"/>
  <c r="AC19"/>
  <c r="AB23"/>
  <c r="Z23" s="1"/>
  <c r="W23" s="1"/>
  <c r="U23" s="1"/>
  <c r="AC23"/>
  <c r="AB27"/>
  <c r="Z27"/>
  <c r="W27" s="1"/>
  <c r="U27" s="1"/>
  <c r="AC27"/>
  <c r="AB31"/>
  <c r="Z31" s="1"/>
  <c r="W31" s="1"/>
  <c r="U31" s="1"/>
  <c r="AC31"/>
  <c r="AB35"/>
  <c r="Z35"/>
  <c r="W35" s="1"/>
  <c r="U35" s="1"/>
  <c r="AC35"/>
  <c r="AB39"/>
  <c r="Z39" s="1"/>
  <c r="W39" s="1"/>
  <c r="U39" s="1"/>
  <c r="AC39"/>
  <c r="AB43"/>
  <c r="Z43"/>
  <c r="W43" s="1"/>
  <c r="U43" s="1"/>
  <c r="AC43"/>
  <c r="AB47"/>
  <c r="Z47" s="1"/>
  <c r="W47" s="1"/>
  <c r="U47" s="1"/>
  <c r="AC47"/>
  <c r="AB51"/>
  <c r="Z51"/>
  <c r="W51" s="1"/>
  <c r="U51" s="1"/>
  <c r="AC51"/>
  <c r="AB55"/>
  <c r="Z55" s="1"/>
  <c r="W55" s="1"/>
  <c r="U55" s="1"/>
  <c r="AC55"/>
  <c r="AB59"/>
  <c r="Z59"/>
  <c r="W59" s="1"/>
  <c r="U59" s="1"/>
  <c r="AC59"/>
  <c r="AB63"/>
  <c r="Z63" s="1"/>
  <c r="W63" s="1"/>
  <c r="U63" s="1"/>
  <c r="AC63"/>
  <c r="AB67"/>
  <c r="Z67"/>
  <c r="W67" s="1"/>
  <c r="U67" s="1"/>
  <c r="AC67"/>
  <c r="AB71"/>
  <c r="Z71" s="1"/>
  <c r="W71" s="1"/>
  <c r="U71" s="1"/>
  <c r="AC71"/>
  <c r="AB75"/>
  <c r="Z75"/>
  <c r="W75" s="1"/>
  <c r="U75" s="1"/>
  <c r="AC75"/>
  <c r="AB79"/>
  <c r="Z79" s="1"/>
  <c r="W79" s="1"/>
  <c r="U79" s="1"/>
  <c r="AC79"/>
  <c r="AB83"/>
  <c r="Z83"/>
  <c r="W83" s="1"/>
  <c r="U83" s="1"/>
  <c r="AC83"/>
  <c r="AB87"/>
  <c r="Z87" s="1"/>
  <c r="W87" s="1"/>
  <c r="U87" s="1"/>
  <c r="AC87"/>
  <c r="AB91"/>
  <c r="Z91"/>
  <c r="W91" s="1"/>
  <c r="U91" s="1"/>
  <c r="AC91"/>
  <c r="AB95"/>
  <c r="Z95" s="1"/>
  <c r="W95" s="1"/>
  <c r="U95" s="1"/>
  <c r="AC95"/>
  <c r="AB99"/>
  <c r="Z99"/>
  <c r="W99" s="1"/>
  <c r="U99" s="1"/>
  <c r="AC99"/>
  <c r="AB103"/>
  <c r="Z103" s="1"/>
  <c r="W103" s="1"/>
  <c r="U103" s="1"/>
  <c r="AC103"/>
  <c r="AB107"/>
  <c r="Z107"/>
  <c r="W107" s="1"/>
  <c r="U107" s="1"/>
  <c r="AC107"/>
  <c r="AB111"/>
  <c r="Z111" s="1"/>
  <c r="W111" s="1"/>
  <c r="U111" s="1"/>
  <c r="AC111"/>
  <c r="AB18" i="31"/>
  <c r="Z18"/>
  <c r="W18" s="1"/>
  <c r="U18" s="1"/>
  <c r="AC18"/>
  <c r="AB22"/>
  <c r="Z22" s="1"/>
  <c r="W22" s="1"/>
  <c r="U22" s="1"/>
  <c r="AC22"/>
  <c r="AB26"/>
  <c r="Z26"/>
  <c r="W26" s="1"/>
  <c r="U26" s="1"/>
  <c r="AC26"/>
  <c r="AB30"/>
  <c r="Z30" s="1"/>
  <c r="W30" s="1"/>
  <c r="U30" s="1"/>
  <c r="AC30"/>
  <c r="AB34"/>
  <c r="Z34"/>
  <c r="W34" s="1"/>
  <c r="U34" s="1"/>
  <c r="AC34"/>
  <c r="AB38"/>
  <c r="Z38" s="1"/>
  <c r="W38" s="1"/>
  <c r="U38" s="1"/>
  <c r="AC38"/>
  <c r="AB42"/>
  <c r="Z42"/>
  <c r="W42" s="1"/>
  <c r="U42" s="1"/>
  <c r="AC42"/>
  <c r="AB46"/>
  <c r="Z46" s="1"/>
  <c r="W46" s="1"/>
  <c r="U46" s="1"/>
  <c r="AC46"/>
  <c r="AB50"/>
  <c r="Z50"/>
  <c r="W50" s="1"/>
  <c r="U50" s="1"/>
  <c r="AC50"/>
  <c r="AB54"/>
  <c r="Z54" s="1"/>
  <c r="W54" s="1"/>
  <c r="U54" s="1"/>
  <c r="AC54"/>
  <c r="AB58"/>
  <c r="Z58"/>
  <c r="W58" s="1"/>
  <c r="U58" s="1"/>
  <c r="AC58"/>
  <c r="AB62"/>
  <c r="Z62" s="1"/>
  <c r="W62" s="1"/>
  <c r="U62" s="1"/>
  <c r="AC62"/>
  <c r="AB66"/>
  <c r="Z66"/>
  <c r="W66" s="1"/>
  <c r="U66" s="1"/>
  <c r="AC66"/>
  <c r="AB70"/>
  <c r="Z70" s="1"/>
  <c r="W70" s="1"/>
  <c r="U70" s="1"/>
  <c r="AC70"/>
  <c r="AB74"/>
  <c r="Z74"/>
  <c r="W74" s="1"/>
  <c r="U74" s="1"/>
  <c r="AC74"/>
  <c r="AB78"/>
  <c r="Z78" s="1"/>
  <c r="W78" s="1"/>
  <c r="U78" s="1"/>
  <c r="AC78"/>
  <c r="AB82"/>
  <c r="Z82"/>
  <c r="W82" s="1"/>
  <c r="U82" s="1"/>
  <c r="AC82"/>
  <c r="AB86"/>
  <c r="Z86" s="1"/>
  <c r="W86" s="1"/>
  <c r="U86" s="1"/>
  <c r="AC86"/>
  <c r="AB90"/>
  <c r="Z90"/>
  <c r="W90" s="1"/>
  <c r="U90" s="1"/>
  <c r="AC90"/>
  <c r="AB94"/>
  <c r="Z94" s="1"/>
  <c r="W94" s="1"/>
  <c r="U94" s="1"/>
  <c r="AC94"/>
  <c r="AB98"/>
  <c r="Z98"/>
  <c r="W98" s="1"/>
  <c r="U98" s="1"/>
  <c r="AC98"/>
  <c r="AB102"/>
  <c r="Z102" s="1"/>
  <c r="W102" s="1"/>
  <c r="U102" s="1"/>
  <c r="AC102"/>
  <c r="AB106"/>
  <c r="Z106"/>
  <c r="W106" s="1"/>
  <c r="U106" s="1"/>
  <c r="AC106"/>
  <c r="AB110"/>
  <c r="Z110" s="1"/>
  <c r="W110" s="1"/>
  <c r="U110" s="1"/>
  <c r="AC110"/>
  <c r="AB114"/>
  <c r="Z114"/>
  <c r="W114" s="1"/>
  <c r="U114" s="1"/>
  <c r="AC114"/>
  <c r="AB24" i="32"/>
  <c r="AB28"/>
  <c r="AC28" s="1"/>
  <c r="Z28" s="1"/>
  <c r="W28" s="1"/>
  <c r="U28" s="1"/>
  <c r="AB32"/>
  <c r="AB36"/>
  <c r="AC36" s="1"/>
  <c r="Z36" s="1"/>
  <c r="W36" s="1"/>
  <c r="U36" s="1"/>
  <c r="AB40"/>
  <c r="AB44"/>
  <c r="AC44" s="1"/>
  <c r="Z44" s="1"/>
  <c r="W44" s="1"/>
  <c r="U44" s="1"/>
  <c r="AB51"/>
  <c r="Z51" s="1"/>
  <c r="W51" s="1"/>
  <c r="U51" s="1"/>
  <c r="AC51"/>
  <c r="AB59"/>
  <c r="Z59"/>
  <c r="W59" s="1"/>
  <c r="U59" s="1"/>
  <c r="AC59"/>
  <c r="AB67"/>
  <c r="Z67" s="1"/>
  <c r="W67" s="1"/>
  <c r="U67" s="1"/>
  <c r="AC67"/>
  <c r="AB75"/>
  <c r="Z75"/>
  <c r="W75" s="1"/>
  <c r="U75" s="1"/>
  <c r="AC75"/>
  <c r="AB83"/>
  <c r="Z83" s="1"/>
  <c r="W83" s="1"/>
  <c r="U83" s="1"/>
  <c r="AC83"/>
  <c r="AB91"/>
  <c r="Z91"/>
  <c r="W91" s="1"/>
  <c r="U91" s="1"/>
  <c r="AC91"/>
  <c r="AB99"/>
  <c r="Z99" s="1"/>
  <c r="W99" s="1"/>
  <c r="U99" s="1"/>
  <c r="AC99"/>
  <c r="AB107"/>
  <c r="Z107"/>
  <c r="W107" s="1"/>
  <c r="U107" s="1"/>
  <c r="AC107"/>
  <c r="AB18" i="33"/>
  <c r="Z18" s="1"/>
  <c r="W18" s="1"/>
  <c r="U18" s="1"/>
  <c r="AC18"/>
  <c r="AB26"/>
  <c r="Z26"/>
  <c r="W26" s="1"/>
  <c r="U26" s="1"/>
  <c r="AC26"/>
  <c r="AB34"/>
  <c r="Z34" s="1"/>
  <c r="W34" s="1"/>
  <c r="U34" s="1"/>
  <c r="AC34"/>
  <c r="AB42"/>
  <c r="Z42"/>
  <c r="W42" s="1"/>
  <c r="U42" s="1"/>
  <c r="AC42"/>
  <c r="AB50"/>
  <c r="Z50" s="1"/>
  <c r="W50" s="1"/>
  <c r="U50" s="1"/>
  <c r="AC50"/>
  <c r="AB58"/>
  <c r="Z58"/>
  <c r="W58" s="1"/>
  <c r="U58" s="1"/>
  <c r="AC58"/>
  <c r="AB66"/>
  <c r="Z66" s="1"/>
  <c r="W66" s="1"/>
  <c r="U66" s="1"/>
  <c r="AC66"/>
  <c r="AB74"/>
  <c r="Z74"/>
  <c r="W74" s="1"/>
  <c r="U74" s="1"/>
  <c r="AC74"/>
  <c r="AB82"/>
  <c r="Z82" s="1"/>
  <c r="W82" s="1"/>
  <c r="U82" s="1"/>
  <c r="AC82"/>
  <c r="AB90"/>
  <c r="Z90"/>
  <c r="W90" s="1"/>
  <c r="U90" s="1"/>
  <c r="AC90"/>
  <c r="AB98"/>
  <c r="Z98" s="1"/>
  <c r="W98" s="1"/>
  <c r="U98" s="1"/>
  <c r="AC98"/>
  <c r="AB106"/>
  <c r="Z106"/>
  <c r="W106" s="1"/>
  <c r="U106" s="1"/>
  <c r="AC106"/>
  <c r="AB114"/>
  <c r="Z114" s="1"/>
  <c r="W114" s="1"/>
  <c r="U114" s="1"/>
  <c r="AC114"/>
  <c r="AB25" i="34"/>
  <c r="Z25"/>
  <c r="W25" s="1"/>
  <c r="U25" s="1"/>
  <c r="AC25"/>
  <c r="AB33"/>
  <c r="Z33" s="1"/>
  <c r="W33" s="1"/>
  <c r="U33" s="1"/>
  <c r="AC33"/>
  <c r="AB41"/>
  <c r="Z41"/>
  <c r="W41" s="1"/>
  <c r="U41" s="1"/>
  <c r="AC41"/>
  <c r="AB49"/>
  <c r="Z49" s="1"/>
  <c r="W49" s="1"/>
  <c r="U49" s="1"/>
  <c r="AC49"/>
  <c r="AB57"/>
  <c r="Z57"/>
  <c r="W57" s="1"/>
  <c r="U57" s="1"/>
  <c r="AC57"/>
  <c r="AB65"/>
  <c r="Z65" s="1"/>
  <c r="W65" s="1"/>
  <c r="U65" s="1"/>
  <c r="AC65"/>
  <c r="AB73"/>
  <c r="Z73"/>
  <c r="W73" s="1"/>
  <c r="U73" s="1"/>
  <c r="AC73"/>
  <c r="AB81"/>
  <c r="Z81" s="1"/>
  <c r="W81" s="1"/>
  <c r="U81" s="1"/>
  <c r="AC81"/>
  <c r="AB89"/>
  <c r="Z89"/>
  <c r="W89" s="1"/>
  <c r="U89" s="1"/>
  <c r="AC89"/>
  <c r="AB97"/>
  <c r="Z97" s="1"/>
  <c r="W97" s="1"/>
  <c r="U97" s="1"/>
  <c r="AC97"/>
  <c r="AB105"/>
  <c r="Z105"/>
  <c r="W105" s="1"/>
  <c r="U105" s="1"/>
  <c r="AC105"/>
  <c r="AB113"/>
  <c r="Z113" s="1"/>
  <c r="W113" s="1"/>
  <c r="U113" s="1"/>
  <c r="AC113"/>
  <c r="AB24" i="35"/>
  <c r="Z24"/>
  <c r="W24" s="1"/>
  <c r="U24" s="1"/>
  <c r="AC24"/>
  <c r="AB32"/>
  <c r="Z32" s="1"/>
  <c r="W32" s="1"/>
  <c r="U32" s="1"/>
  <c r="AC32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72"/>
  <c r="Z72"/>
  <c r="W72" s="1"/>
  <c r="U72" s="1"/>
  <c r="AC72"/>
  <c r="AB80"/>
  <c r="Z80" s="1"/>
  <c r="W80" s="1"/>
  <c r="U80" s="1"/>
  <c r="AC80"/>
  <c r="AB88"/>
  <c r="Z88"/>
  <c r="W88" s="1"/>
  <c r="U88" s="1"/>
  <c r="AC88"/>
  <c r="AB20" i="32"/>
  <c r="AB52"/>
  <c r="Z52"/>
  <c r="W52" s="1"/>
  <c r="U52" s="1"/>
  <c r="AC52"/>
  <c r="AB60"/>
  <c r="Z60" s="1"/>
  <c r="W60" s="1"/>
  <c r="U60" s="1"/>
  <c r="AC60"/>
  <c r="AB68"/>
  <c r="Z68"/>
  <c r="W68" s="1"/>
  <c r="U68" s="1"/>
  <c r="AC68"/>
  <c r="AB76"/>
  <c r="Z76" s="1"/>
  <c r="W76" s="1"/>
  <c r="U76" s="1"/>
  <c r="AC76"/>
  <c r="AB84"/>
  <c r="Z84"/>
  <c r="W84" s="1"/>
  <c r="U84" s="1"/>
  <c r="AC84"/>
  <c r="AB92"/>
  <c r="Z92" s="1"/>
  <c r="W92" s="1"/>
  <c r="U92" s="1"/>
  <c r="AC92"/>
  <c r="AB100"/>
  <c r="Z100"/>
  <c r="W100" s="1"/>
  <c r="U100" s="1"/>
  <c r="AC100"/>
  <c r="AB108"/>
  <c r="Z108" s="1"/>
  <c r="W108" s="1"/>
  <c r="U108" s="1"/>
  <c r="AC108"/>
  <c r="AB19" i="33"/>
  <c r="Z19"/>
  <c r="W19" s="1"/>
  <c r="U19" s="1"/>
  <c r="AC19"/>
  <c r="AB27"/>
  <c r="Z27" s="1"/>
  <c r="W27" s="1"/>
  <c r="U27" s="1"/>
  <c r="AC27"/>
  <c r="AB35"/>
  <c r="Z35"/>
  <c r="W35" s="1"/>
  <c r="U35" s="1"/>
  <c r="AC35"/>
  <c r="AB43"/>
  <c r="Z43" s="1"/>
  <c r="W43" s="1"/>
  <c r="U43" s="1"/>
  <c r="AC43"/>
  <c r="AB51"/>
  <c r="Z51"/>
  <c r="W51" s="1"/>
  <c r="U51" s="1"/>
  <c r="AC51"/>
  <c r="AB59"/>
  <c r="Z59" s="1"/>
  <c r="W59" s="1"/>
  <c r="U59" s="1"/>
  <c r="AC59"/>
  <c r="AB67"/>
  <c r="Z67"/>
  <c r="W67" s="1"/>
  <c r="U67" s="1"/>
  <c r="AC67"/>
  <c r="AB75"/>
  <c r="Z75" s="1"/>
  <c r="W75" s="1"/>
  <c r="U75" s="1"/>
  <c r="AC75"/>
  <c r="AB83"/>
  <c r="Z83"/>
  <c r="W83" s="1"/>
  <c r="U83" s="1"/>
  <c r="AC83"/>
  <c r="AB91"/>
  <c r="Z91" s="1"/>
  <c r="W91" s="1"/>
  <c r="U91" s="1"/>
  <c r="AC91"/>
  <c r="AB99"/>
  <c r="Z99"/>
  <c r="W99" s="1"/>
  <c r="U99" s="1"/>
  <c r="AC99"/>
  <c r="AB107"/>
  <c r="Z107" s="1"/>
  <c r="W107" s="1"/>
  <c r="U107" s="1"/>
  <c r="AC107"/>
  <c r="AB18" i="34"/>
  <c r="Z18"/>
  <c r="W18" s="1"/>
  <c r="U18" s="1"/>
  <c r="AC18"/>
  <c r="AB26"/>
  <c r="Z26" s="1"/>
  <c r="W26" s="1"/>
  <c r="U26" s="1"/>
  <c r="AC26"/>
  <c r="AB34"/>
  <c r="Z34"/>
  <c r="W34" s="1"/>
  <c r="U34" s="1"/>
  <c r="AC34"/>
  <c r="AB42"/>
  <c r="Z42" s="1"/>
  <c r="W42" s="1"/>
  <c r="U42" s="1"/>
  <c r="AC42"/>
  <c r="AB50"/>
  <c r="Z50"/>
  <c r="W50" s="1"/>
  <c r="U50" s="1"/>
  <c r="AC50"/>
  <c r="AB44" i="33"/>
  <c r="Z44" s="1"/>
  <c r="W44" s="1"/>
  <c r="U44" s="1"/>
  <c r="AC44"/>
  <c r="AB52"/>
  <c r="Z52"/>
  <c r="W52" s="1"/>
  <c r="U52" s="1"/>
  <c r="AC52"/>
  <c r="AB60"/>
  <c r="Z60" s="1"/>
  <c r="W60" s="1"/>
  <c r="U60" s="1"/>
  <c r="AC60"/>
  <c r="AB68"/>
  <c r="Z68"/>
  <c r="W68" s="1"/>
  <c r="U68" s="1"/>
  <c r="AC68"/>
  <c r="AB76"/>
  <c r="Z76" s="1"/>
  <c r="W76" s="1"/>
  <c r="U76" s="1"/>
  <c r="AC76"/>
  <c r="AB84"/>
  <c r="Z84"/>
  <c r="W84" s="1"/>
  <c r="U84" s="1"/>
  <c r="AC84"/>
  <c r="AB92"/>
  <c r="Z92" s="1"/>
  <c r="W92" s="1"/>
  <c r="U92" s="1"/>
  <c r="AC92"/>
  <c r="AB100"/>
  <c r="Z100"/>
  <c r="W100" s="1"/>
  <c r="U100" s="1"/>
  <c r="AC100"/>
  <c r="AB108"/>
  <c r="Z108" s="1"/>
  <c r="W108" s="1"/>
  <c r="U108" s="1"/>
  <c r="AC108"/>
  <c r="AB19" i="34"/>
  <c r="Z19"/>
  <c r="W19" s="1"/>
  <c r="U19" s="1"/>
  <c r="AC19"/>
  <c r="AB27"/>
  <c r="Z27" s="1"/>
  <c r="W27" s="1"/>
  <c r="U27" s="1"/>
  <c r="AC27"/>
  <c r="AB35"/>
  <c r="Z35"/>
  <c r="W35" s="1"/>
  <c r="U35" s="1"/>
  <c r="AC35"/>
  <c r="AB43"/>
  <c r="Z43" s="1"/>
  <c r="W43" s="1"/>
  <c r="U43" s="1"/>
  <c r="AC43"/>
  <c r="AB51"/>
  <c r="Z51"/>
  <c r="W51" s="1"/>
  <c r="U51" s="1"/>
  <c r="AC51"/>
  <c r="AB59"/>
  <c r="Z59" s="1"/>
  <c r="W59" s="1"/>
  <c r="U59" s="1"/>
  <c r="AC59"/>
  <c r="AB67"/>
  <c r="Z67"/>
  <c r="W67" s="1"/>
  <c r="U67" s="1"/>
  <c r="AC67"/>
  <c r="AB75"/>
  <c r="Z75" s="1"/>
  <c r="W75" s="1"/>
  <c r="U75" s="1"/>
  <c r="AC75"/>
  <c r="AB83"/>
  <c r="Z83"/>
  <c r="W83" s="1"/>
  <c r="U83" s="1"/>
  <c r="AC83"/>
  <c r="AB91"/>
  <c r="Z91" s="1"/>
  <c r="W91" s="1"/>
  <c r="U91" s="1"/>
  <c r="AC91"/>
  <c r="AB99"/>
  <c r="Z99"/>
  <c r="W99" s="1"/>
  <c r="U99" s="1"/>
  <c r="AC99"/>
  <c r="AB107"/>
  <c r="Z107" s="1"/>
  <c r="W107" s="1"/>
  <c r="U107" s="1"/>
  <c r="AC107"/>
  <c r="AB18" i="35"/>
  <c r="Z18"/>
  <c r="W18" s="1"/>
  <c r="U18" s="1"/>
  <c r="AC18"/>
  <c r="AB26"/>
  <c r="Z26" s="1"/>
  <c r="W26" s="1"/>
  <c r="U26" s="1"/>
  <c r="AC26"/>
  <c r="AB34"/>
  <c r="Z34"/>
  <c r="W34" s="1"/>
  <c r="U34" s="1"/>
  <c r="AC34"/>
  <c r="AB42"/>
  <c r="Z42" s="1"/>
  <c r="W42" s="1"/>
  <c r="U42" s="1"/>
  <c r="AC42"/>
  <c r="AB50"/>
  <c r="Z50"/>
  <c r="W50" s="1"/>
  <c r="U50" s="1"/>
  <c r="AC50"/>
  <c r="AB58"/>
  <c r="Z58" s="1"/>
  <c r="W58" s="1"/>
  <c r="U58" s="1"/>
  <c r="AC58"/>
  <c r="AB66"/>
  <c r="Z66"/>
  <c r="W66" s="1"/>
  <c r="U66" s="1"/>
  <c r="AC66"/>
  <c r="AB74"/>
  <c r="Z74" s="1"/>
  <c r="W74" s="1"/>
  <c r="U74" s="1"/>
  <c r="AC74"/>
  <c r="AB82"/>
  <c r="Z82"/>
  <c r="W82" s="1"/>
  <c r="U82" s="1"/>
  <c r="AC82"/>
  <c r="AB90"/>
  <c r="Z90" s="1"/>
  <c r="W90" s="1"/>
  <c r="U90" s="1"/>
  <c r="AC90"/>
  <c r="AB54" i="32"/>
  <c r="Z54"/>
  <c r="W54" s="1"/>
  <c r="U54" s="1"/>
  <c r="AC54"/>
  <c r="AB62"/>
  <c r="Z62" s="1"/>
  <c r="W62" s="1"/>
  <c r="U62" s="1"/>
  <c r="AC62"/>
  <c r="AB70"/>
  <c r="Z70"/>
  <c r="W70" s="1"/>
  <c r="U70" s="1"/>
  <c r="AC70"/>
  <c r="AB78"/>
  <c r="Z78" s="1"/>
  <c r="W78" s="1"/>
  <c r="U78" s="1"/>
  <c r="AC78"/>
  <c r="AB86"/>
  <c r="Z86"/>
  <c r="W86" s="1"/>
  <c r="U86" s="1"/>
  <c r="AC86"/>
  <c r="AB94"/>
  <c r="Z94" s="1"/>
  <c r="W94" s="1"/>
  <c r="U94" s="1"/>
  <c r="AC94"/>
  <c r="AB102"/>
  <c r="Z102"/>
  <c r="W102" s="1"/>
  <c r="U102" s="1"/>
  <c r="AC102"/>
  <c r="AB110"/>
  <c r="Z110" s="1"/>
  <c r="W110" s="1"/>
  <c r="U110" s="1"/>
  <c r="AC110"/>
  <c r="AB21" i="33"/>
  <c r="Z21"/>
  <c r="W21" s="1"/>
  <c r="U21" s="1"/>
  <c r="AC21"/>
  <c r="AB29"/>
  <c r="Z29" s="1"/>
  <c r="W29" s="1"/>
  <c r="U29" s="1"/>
  <c r="AC29"/>
  <c r="AB37"/>
  <c r="Z37"/>
  <c r="W37" s="1"/>
  <c r="U37" s="1"/>
  <c r="AC37"/>
  <c r="AB45"/>
  <c r="Z45" s="1"/>
  <c r="W45" s="1"/>
  <c r="U45" s="1"/>
  <c r="AC45"/>
  <c r="AB53"/>
  <c r="Z53"/>
  <c r="W53" s="1"/>
  <c r="U53" s="1"/>
  <c r="AC53"/>
  <c r="AB61"/>
  <c r="Z61" s="1"/>
  <c r="W61" s="1"/>
  <c r="U61" s="1"/>
  <c r="AC61"/>
  <c r="AB69"/>
  <c r="Z69"/>
  <c r="W69" s="1"/>
  <c r="U69" s="1"/>
  <c r="AC69"/>
  <c r="AB77"/>
  <c r="Z77" s="1"/>
  <c r="W77" s="1"/>
  <c r="U77" s="1"/>
  <c r="AC77"/>
  <c r="AB29" i="36"/>
  <c r="Z29"/>
  <c r="W29" s="1"/>
  <c r="U29" s="1"/>
  <c r="AC29"/>
  <c r="AB37"/>
  <c r="Z37" s="1"/>
  <c r="W37" s="1"/>
  <c r="U37" s="1"/>
  <c r="AC37"/>
  <c r="AB45"/>
  <c r="Z45"/>
  <c r="W45" s="1"/>
  <c r="U45" s="1"/>
  <c r="AC45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77"/>
  <c r="Z77"/>
  <c r="W77" s="1"/>
  <c r="U77" s="1"/>
  <c r="AC77"/>
  <c r="AB85"/>
  <c r="Z85" s="1"/>
  <c r="W85" s="1"/>
  <c r="U85" s="1"/>
  <c r="AC85"/>
  <c r="AB93"/>
  <c r="Z93"/>
  <c r="W93" s="1"/>
  <c r="U93" s="1"/>
  <c r="AC93"/>
  <c r="AB101"/>
  <c r="Z101" s="1"/>
  <c r="W101" s="1"/>
  <c r="U101" s="1"/>
  <c r="AC101"/>
  <c r="AB109"/>
  <c r="Z109"/>
  <c r="W109" s="1"/>
  <c r="U109" s="1"/>
  <c r="AC109"/>
  <c r="AB20" i="37"/>
  <c r="Z20" s="1"/>
  <c r="W20" s="1"/>
  <c r="U20" s="1"/>
  <c r="AC20"/>
  <c r="AB28"/>
  <c r="Z28"/>
  <c r="W28" s="1"/>
  <c r="U28" s="1"/>
  <c r="AC28"/>
  <c r="AB36"/>
  <c r="Z36" s="1"/>
  <c r="W36" s="1"/>
  <c r="U36" s="1"/>
  <c r="AC36"/>
  <c r="AB44"/>
  <c r="Z44"/>
  <c r="W44" s="1"/>
  <c r="U44" s="1"/>
  <c r="AC44"/>
  <c r="AB52"/>
  <c r="Z52" s="1"/>
  <c r="W52" s="1"/>
  <c r="U52" s="1"/>
  <c r="AC52"/>
  <c r="AB60"/>
  <c r="Z60"/>
  <c r="W60" s="1"/>
  <c r="U60" s="1"/>
  <c r="AC60"/>
  <c r="AB68"/>
  <c r="Z68" s="1"/>
  <c r="W68" s="1"/>
  <c r="U68" s="1"/>
  <c r="AC68"/>
  <c r="AB76"/>
  <c r="Z76"/>
  <c r="W76" s="1"/>
  <c r="U76" s="1"/>
  <c r="AC76"/>
  <c r="AB84"/>
  <c r="Z84" s="1"/>
  <c r="W84" s="1"/>
  <c r="U84" s="1"/>
  <c r="AC84"/>
  <c r="AB92"/>
  <c r="Z92"/>
  <c r="W92" s="1"/>
  <c r="U92" s="1"/>
  <c r="AC92"/>
  <c r="AB100"/>
  <c r="Z100" s="1"/>
  <c r="W100" s="1"/>
  <c r="U100" s="1"/>
  <c r="AC100"/>
  <c r="AB108"/>
  <c r="Z108"/>
  <c r="W108" s="1"/>
  <c r="U108" s="1"/>
  <c r="AC108"/>
  <c r="AB19" i="38"/>
  <c r="Z19" s="1"/>
  <c r="W19" s="1"/>
  <c r="U19" s="1"/>
  <c r="AC19"/>
  <c r="AB27"/>
  <c r="Z27"/>
  <c r="W27" s="1"/>
  <c r="U27" s="1"/>
  <c r="AC27"/>
  <c r="AB35"/>
  <c r="Z35" s="1"/>
  <c r="W35" s="1"/>
  <c r="U35" s="1"/>
  <c r="AC35"/>
  <c r="AB43"/>
  <c r="Z43"/>
  <c r="W43" s="1"/>
  <c r="U43" s="1"/>
  <c r="AC43"/>
  <c r="AB51"/>
  <c r="Z51" s="1"/>
  <c r="W51" s="1"/>
  <c r="U51" s="1"/>
  <c r="AC51"/>
  <c r="AB59"/>
  <c r="Z59"/>
  <c r="W59" s="1"/>
  <c r="U59" s="1"/>
  <c r="AC59"/>
  <c r="AB67"/>
  <c r="Z67" s="1"/>
  <c r="W67" s="1"/>
  <c r="U67" s="1"/>
  <c r="AC67"/>
  <c r="AB75"/>
  <c r="Z75"/>
  <c r="W75" s="1"/>
  <c r="U75" s="1"/>
  <c r="AC75"/>
  <c r="AB83"/>
  <c r="Z83" s="1"/>
  <c r="W83" s="1"/>
  <c r="U83" s="1"/>
  <c r="AC83"/>
  <c r="AB27" i="36"/>
  <c r="Z27"/>
  <c r="W27" s="1"/>
  <c r="U27" s="1"/>
  <c r="AC27"/>
  <c r="AB35"/>
  <c r="Z35" s="1"/>
  <c r="W35" s="1"/>
  <c r="U35" s="1"/>
  <c r="AC35"/>
  <c r="AB43"/>
  <c r="Z43"/>
  <c r="W43" s="1"/>
  <c r="U43" s="1"/>
  <c r="AC43"/>
  <c r="AB51"/>
  <c r="Z51" s="1"/>
  <c r="W51" s="1"/>
  <c r="U51" s="1"/>
  <c r="AC51"/>
  <c r="AB59"/>
  <c r="Z59"/>
  <c r="W59" s="1"/>
  <c r="U59" s="1"/>
  <c r="AC59"/>
  <c r="AB67"/>
  <c r="Z67" s="1"/>
  <c r="W67" s="1"/>
  <c r="U67" s="1"/>
  <c r="AC67"/>
  <c r="AB75"/>
  <c r="Z75"/>
  <c r="W75" s="1"/>
  <c r="U75" s="1"/>
  <c r="AC75"/>
  <c r="AB83"/>
  <c r="Z83" s="1"/>
  <c r="W83" s="1"/>
  <c r="U83" s="1"/>
  <c r="AC83"/>
  <c r="AB91"/>
  <c r="Z91"/>
  <c r="W91" s="1"/>
  <c r="U91" s="1"/>
  <c r="AC91"/>
  <c r="AB99"/>
  <c r="Z99" s="1"/>
  <c r="W99" s="1"/>
  <c r="U99" s="1"/>
  <c r="AC99"/>
  <c r="AB107"/>
  <c r="Z107"/>
  <c r="W107" s="1"/>
  <c r="U107" s="1"/>
  <c r="AC107"/>
  <c r="AB18" i="37"/>
  <c r="Z18" s="1"/>
  <c r="W18" s="1"/>
  <c r="U18" s="1"/>
  <c r="AC18"/>
  <c r="AB26"/>
  <c r="Z26"/>
  <c r="W26" s="1"/>
  <c r="U26" s="1"/>
  <c r="AC26"/>
  <c r="AB34"/>
  <c r="Z34" s="1"/>
  <c r="W34" s="1"/>
  <c r="U34" s="1"/>
  <c r="AC34"/>
  <c r="AB42"/>
  <c r="Z42"/>
  <c r="W42" s="1"/>
  <c r="U42" s="1"/>
  <c r="AC42"/>
  <c r="AB50"/>
  <c r="Z50" s="1"/>
  <c r="W50" s="1"/>
  <c r="U50" s="1"/>
  <c r="AC50"/>
  <c r="AB58"/>
  <c r="Z58"/>
  <c r="W58" s="1"/>
  <c r="U58" s="1"/>
  <c r="AC58"/>
  <c r="AB66"/>
  <c r="Z66" s="1"/>
  <c r="W66" s="1"/>
  <c r="U66" s="1"/>
  <c r="AC66"/>
  <c r="AB74"/>
  <c r="Z74"/>
  <c r="W74" s="1"/>
  <c r="U74" s="1"/>
  <c r="AC74"/>
  <c r="AB82"/>
  <c r="Z82" s="1"/>
  <c r="W82" s="1"/>
  <c r="U82" s="1"/>
  <c r="AC82"/>
  <c r="AB90"/>
  <c r="Z90"/>
  <c r="W90" s="1"/>
  <c r="U90" s="1"/>
  <c r="AC90"/>
  <c r="AB98"/>
  <c r="Z98" s="1"/>
  <c r="W98" s="1"/>
  <c r="U98" s="1"/>
  <c r="AC98"/>
  <c r="AB106"/>
  <c r="Z106"/>
  <c r="W106" s="1"/>
  <c r="U106" s="1"/>
  <c r="AC106"/>
  <c r="AB114"/>
  <c r="Z114" s="1"/>
  <c r="W114" s="1"/>
  <c r="U114" s="1"/>
  <c r="AC114"/>
  <c r="AB25" i="38"/>
  <c r="Z25"/>
  <c r="W25" s="1"/>
  <c r="U25" s="1"/>
  <c r="AC25"/>
  <c r="AB33"/>
  <c r="Z33" s="1"/>
  <c r="W33" s="1"/>
  <c r="U33" s="1"/>
  <c r="AC33"/>
  <c r="AB41"/>
  <c r="Z41"/>
  <c r="W41" s="1"/>
  <c r="U41" s="1"/>
  <c r="AC41"/>
  <c r="AB49"/>
  <c r="Z49" s="1"/>
  <c r="W49" s="1"/>
  <c r="U49" s="1"/>
  <c r="AC49"/>
  <c r="AB57"/>
  <c r="Z57"/>
  <c r="W57" s="1"/>
  <c r="U57" s="1"/>
  <c r="AC57"/>
  <c r="AB65"/>
  <c r="Z65" s="1"/>
  <c r="W65" s="1"/>
  <c r="U65" s="1"/>
  <c r="AC65"/>
  <c r="AB73"/>
  <c r="Z73"/>
  <c r="W73" s="1"/>
  <c r="U73" s="1"/>
  <c r="AC73"/>
  <c r="AB81"/>
  <c r="Z81" s="1"/>
  <c r="W81" s="1"/>
  <c r="U81" s="1"/>
  <c r="AC81"/>
  <c r="AB89"/>
  <c r="Z89"/>
  <c r="W89" s="1"/>
  <c r="U89" s="1"/>
  <c r="AC89"/>
  <c r="AT21" i="32"/>
  <c r="AB21" s="1"/>
  <c r="AV23"/>
  <c r="AB23" s="1"/>
  <c r="AT25"/>
  <c r="AB25" s="1"/>
  <c r="AV27"/>
  <c r="AB27" s="1"/>
  <c r="AT29"/>
  <c r="AB29" s="1"/>
  <c r="AV31"/>
  <c r="AB31" s="1"/>
  <c r="AT33"/>
  <c r="AB33" s="1"/>
  <c r="AV35"/>
  <c r="AB35" s="1"/>
  <c r="AT37"/>
  <c r="AB37" s="1"/>
  <c r="AV39"/>
  <c r="AB39" s="1"/>
  <c r="AT41"/>
  <c r="AB41" s="1"/>
  <c r="AV43"/>
  <c r="AB43" s="1"/>
  <c r="AT45"/>
  <c r="AB45" s="1"/>
  <c r="AV47"/>
  <c r="AB47" s="1"/>
  <c r="Z16" i="37"/>
  <c r="W16" s="1"/>
  <c r="U16" s="1"/>
  <c r="Z17"/>
  <c r="W17" s="1"/>
  <c r="U17" s="1"/>
  <c r="AB85" i="33"/>
  <c r="Z85"/>
  <c r="W85" s="1"/>
  <c r="U85" s="1"/>
  <c r="AC85"/>
  <c r="AB93"/>
  <c r="Z93" s="1"/>
  <c r="W93" s="1"/>
  <c r="U93" s="1"/>
  <c r="AC93"/>
  <c r="AB101"/>
  <c r="Z101"/>
  <c r="W101" s="1"/>
  <c r="U101" s="1"/>
  <c r="AC101"/>
  <c r="AB109"/>
  <c r="Z109" s="1"/>
  <c r="W109" s="1"/>
  <c r="U109" s="1"/>
  <c r="AC109"/>
  <c r="AB20" i="34"/>
  <c r="Z20"/>
  <c r="W20" s="1"/>
  <c r="U20" s="1"/>
  <c r="AC20"/>
  <c r="AB28"/>
  <c r="Z28" s="1"/>
  <c r="W28" s="1"/>
  <c r="U28" s="1"/>
  <c r="AC28"/>
  <c r="AB36"/>
  <c r="Z36"/>
  <c r="W36" s="1"/>
  <c r="U36" s="1"/>
  <c r="AC36"/>
  <c r="AB44"/>
  <c r="Z44" s="1"/>
  <c r="W44" s="1"/>
  <c r="U44" s="1"/>
  <c r="AC44"/>
  <c r="AB52"/>
  <c r="Z52"/>
  <c r="W52" s="1"/>
  <c r="U52" s="1"/>
  <c r="AC52"/>
  <c r="AB60"/>
  <c r="Z60" s="1"/>
  <c r="W60" s="1"/>
  <c r="U60" s="1"/>
  <c r="AC60"/>
  <c r="AB68"/>
  <c r="Z68"/>
  <c r="W68" s="1"/>
  <c r="U68" s="1"/>
  <c r="AC68"/>
  <c r="AB76"/>
  <c r="Z76" s="1"/>
  <c r="W76" s="1"/>
  <c r="U76" s="1"/>
  <c r="AC76"/>
  <c r="AB84"/>
  <c r="Z84"/>
  <c r="W84" s="1"/>
  <c r="U84" s="1"/>
  <c r="AC84"/>
  <c r="AB92"/>
  <c r="Z92" s="1"/>
  <c r="W92" s="1"/>
  <c r="U92" s="1"/>
  <c r="AC92"/>
  <c r="AB100"/>
  <c r="Z100"/>
  <c r="W100" s="1"/>
  <c r="U100" s="1"/>
  <c r="AC100"/>
  <c r="AB108"/>
  <c r="Z108" s="1"/>
  <c r="W108" s="1"/>
  <c r="U108" s="1"/>
  <c r="AC108"/>
  <c r="AB19" i="35"/>
  <c r="Z19"/>
  <c r="W19" s="1"/>
  <c r="U19" s="1"/>
  <c r="AC19"/>
  <c r="AB27"/>
  <c r="Z27" s="1"/>
  <c r="W27" s="1"/>
  <c r="U27" s="1"/>
  <c r="AC27"/>
  <c r="AB35"/>
  <c r="Z35"/>
  <c r="W35" s="1"/>
  <c r="U35" s="1"/>
  <c r="AC35"/>
  <c r="AB43"/>
  <c r="Z43" s="1"/>
  <c r="W43" s="1"/>
  <c r="U43" s="1"/>
  <c r="AC43"/>
  <c r="AB51"/>
  <c r="Z51"/>
  <c r="W51" s="1"/>
  <c r="U51" s="1"/>
  <c r="AC51"/>
  <c r="AB59"/>
  <c r="Z59" s="1"/>
  <c r="W59" s="1"/>
  <c r="U59" s="1"/>
  <c r="AC59"/>
  <c r="AB67"/>
  <c r="Z67"/>
  <c r="W67" s="1"/>
  <c r="U67" s="1"/>
  <c r="AC67"/>
  <c r="AB75"/>
  <c r="Z75" s="1"/>
  <c r="W75" s="1"/>
  <c r="U75" s="1"/>
  <c r="AC75"/>
  <c r="AB83"/>
  <c r="Z83"/>
  <c r="W83" s="1"/>
  <c r="U83" s="1"/>
  <c r="AC83"/>
  <c r="AB91"/>
  <c r="Z91" s="1"/>
  <c r="W91" s="1"/>
  <c r="U91" s="1"/>
  <c r="AC91"/>
  <c r="AB33" i="36"/>
  <c r="Z33" s="1"/>
  <c r="W33" s="1"/>
  <c r="U33" s="1"/>
  <c r="AC33"/>
  <c r="AB41"/>
  <c r="Z41"/>
  <c r="W41" s="1"/>
  <c r="U41" s="1"/>
  <c r="AC41"/>
  <c r="AB49"/>
  <c r="Z49" s="1"/>
  <c r="W49" s="1"/>
  <c r="U49" s="1"/>
  <c r="AC49"/>
  <c r="AB57"/>
  <c r="Z57"/>
  <c r="W57" s="1"/>
  <c r="U57" s="1"/>
  <c r="AC57"/>
  <c r="AB65"/>
  <c r="Z65" s="1"/>
  <c r="W65" s="1"/>
  <c r="U65" s="1"/>
  <c r="AC65"/>
  <c r="AB73"/>
  <c r="Z73"/>
  <c r="W73" s="1"/>
  <c r="U73" s="1"/>
  <c r="AC73"/>
  <c r="AB81"/>
  <c r="Z81" s="1"/>
  <c r="W81" s="1"/>
  <c r="U81" s="1"/>
  <c r="AC81"/>
  <c r="AB89"/>
  <c r="Z89"/>
  <c r="W89" s="1"/>
  <c r="U89" s="1"/>
  <c r="AC89"/>
  <c r="AB97"/>
  <c r="Z97" s="1"/>
  <c r="W97" s="1"/>
  <c r="U97" s="1"/>
  <c r="AC97"/>
  <c r="AB105"/>
  <c r="Z105"/>
  <c r="W105" s="1"/>
  <c r="U105" s="1"/>
  <c r="AC105"/>
  <c r="AB113"/>
  <c r="Z113" s="1"/>
  <c r="W113" s="1"/>
  <c r="U113" s="1"/>
  <c r="AC113"/>
  <c r="AB24" i="37"/>
  <c r="Z24"/>
  <c r="W24" s="1"/>
  <c r="U24" s="1"/>
  <c r="AC24"/>
  <c r="AB32"/>
  <c r="Z32" s="1"/>
  <c r="W32" s="1"/>
  <c r="U32" s="1"/>
  <c r="AC32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72"/>
  <c r="Z72"/>
  <c r="W72" s="1"/>
  <c r="U72" s="1"/>
  <c r="AC72"/>
  <c r="AB80"/>
  <c r="Z80" s="1"/>
  <c r="W80" s="1"/>
  <c r="U80" s="1"/>
  <c r="AC80"/>
  <c r="AB88"/>
  <c r="Z88"/>
  <c r="W88" s="1"/>
  <c r="U88" s="1"/>
  <c r="AC88"/>
  <c r="AB96"/>
  <c r="Z96" s="1"/>
  <c r="W96" s="1"/>
  <c r="U96" s="1"/>
  <c r="AC96"/>
  <c r="AB104"/>
  <c r="Z104"/>
  <c r="W104" s="1"/>
  <c r="U104" s="1"/>
  <c r="AC104"/>
  <c r="AB112"/>
  <c r="Z112" s="1"/>
  <c r="W112" s="1"/>
  <c r="U112" s="1"/>
  <c r="AC112"/>
  <c r="AB23" i="38"/>
  <c r="Z23"/>
  <c r="W23" s="1"/>
  <c r="U23" s="1"/>
  <c r="AC23"/>
  <c r="AB31"/>
  <c r="Z31" s="1"/>
  <c r="W31" s="1"/>
  <c r="U31" s="1"/>
  <c r="AC31"/>
  <c r="AB39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71"/>
  <c r="Z71"/>
  <c r="W71" s="1"/>
  <c r="U71" s="1"/>
  <c r="AC71"/>
  <c r="AB79"/>
  <c r="Z79" s="1"/>
  <c r="W79" s="1"/>
  <c r="U79" s="1"/>
  <c r="AC79"/>
  <c r="AB87"/>
  <c r="Z87"/>
  <c r="W87" s="1"/>
  <c r="U87" s="1"/>
  <c r="AC87"/>
  <c r="AB32" i="36"/>
  <c r="Z32" s="1"/>
  <c r="W32" s="1"/>
  <c r="U32" s="1"/>
  <c r="AC32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72"/>
  <c r="Z72"/>
  <c r="W72" s="1"/>
  <c r="U72" s="1"/>
  <c r="AC72"/>
  <c r="AB80"/>
  <c r="Z80" s="1"/>
  <c r="W80" s="1"/>
  <c r="U80" s="1"/>
  <c r="AC80"/>
  <c r="AB88"/>
  <c r="Z88"/>
  <c r="W88" s="1"/>
  <c r="U88" s="1"/>
  <c r="AC88"/>
  <c r="AB96"/>
  <c r="Z96" s="1"/>
  <c r="W96" s="1"/>
  <c r="U96" s="1"/>
  <c r="AC96"/>
  <c r="AB104"/>
  <c r="Z104"/>
  <c r="W104" s="1"/>
  <c r="U104" s="1"/>
  <c r="AC104"/>
  <c r="AB112"/>
  <c r="Z112" s="1"/>
  <c r="W112" s="1"/>
  <c r="U112" s="1"/>
  <c r="AC112"/>
  <c r="AB23" i="37"/>
  <c r="Z23"/>
  <c r="W23" s="1"/>
  <c r="U23" s="1"/>
  <c r="AC23"/>
  <c r="AB31"/>
  <c r="Z31" s="1"/>
  <c r="W31" s="1"/>
  <c r="U31" s="1"/>
  <c r="AC31"/>
  <c r="AB62" i="34"/>
  <c r="Z62"/>
  <c r="W62" s="1"/>
  <c r="U62" s="1"/>
  <c r="AC62"/>
  <c r="AB70"/>
  <c r="Z70" s="1"/>
  <c r="W70" s="1"/>
  <c r="U70" s="1"/>
  <c r="AC70"/>
  <c r="AB78"/>
  <c r="Z78"/>
  <c r="W78" s="1"/>
  <c r="U78" s="1"/>
  <c r="AC78"/>
  <c r="AB86"/>
  <c r="Z86" s="1"/>
  <c r="W86" s="1"/>
  <c r="U86" s="1"/>
  <c r="AC86"/>
  <c r="AB94"/>
  <c r="Z94"/>
  <c r="W94" s="1"/>
  <c r="U94" s="1"/>
  <c r="AC94"/>
  <c r="AB102"/>
  <c r="Z102" s="1"/>
  <c r="W102" s="1"/>
  <c r="U102" s="1"/>
  <c r="AC102"/>
  <c r="AB110"/>
  <c r="Z110"/>
  <c r="W110" s="1"/>
  <c r="U110" s="1"/>
  <c r="AC110"/>
  <c r="AB21" i="35"/>
  <c r="Z21" s="1"/>
  <c r="W21" s="1"/>
  <c r="U21" s="1"/>
  <c r="AC21"/>
  <c r="AB29"/>
  <c r="Z29"/>
  <c r="W29" s="1"/>
  <c r="U29" s="1"/>
  <c r="AC29"/>
  <c r="AB37"/>
  <c r="Z37" s="1"/>
  <c r="W37" s="1"/>
  <c r="U37" s="1"/>
  <c r="AC37"/>
  <c r="AB45"/>
  <c r="Z45"/>
  <c r="W45" s="1"/>
  <c r="U45" s="1"/>
  <c r="AC45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77"/>
  <c r="Z77"/>
  <c r="W77" s="1"/>
  <c r="U77" s="1"/>
  <c r="AC77"/>
  <c r="AB85"/>
  <c r="Z85" s="1"/>
  <c r="W85" s="1"/>
  <c r="U85" s="1"/>
  <c r="AC85"/>
  <c r="AB31" i="36"/>
  <c r="Z31" s="1"/>
  <c r="W31" s="1"/>
  <c r="U31" s="1"/>
  <c r="AC31"/>
  <c r="AB39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71"/>
  <c r="Z71"/>
  <c r="W71" s="1"/>
  <c r="U71" s="1"/>
  <c r="AC71"/>
  <c r="AB79"/>
  <c r="Z79" s="1"/>
  <c r="W79" s="1"/>
  <c r="U79" s="1"/>
  <c r="AC79"/>
  <c r="AB87"/>
  <c r="Z87"/>
  <c r="W87" s="1"/>
  <c r="U87" s="1"/>
  <c r="AC87"/>
  <c r="AB95"/>
  <c r="Z95" s="1"/>
  <c r="W95" s="1"/>
  <c r="U95" s="1"/>
  <c r="AC95"/>
  <c r="AB103"/>
  <c r="Z103"/>
  <c r="W103" s="1"/>
  <c r="U103" s="1"/>
  <c r="AC103"/>
  <c r="AB111"/>
  <c r="Z111" s="1"/>
  <c r="W111" s="1"/>
  <c r="U111" s="1"/>
  <c r="AC111"/>
  <c r="AB22" i="37"/>
  <c r="Z22"/>
  <c r="W22" s="1"/>
  <c r="U22" s="1"/>
  <c r="AC22"/>
  <c r="AB30"/>
  <c r="Z30" s="1"/>
  <c r="W30" s="1"/>
  <c r="U30" s="1"/>
  <c r="AC30"/>
  <c r="AB38"/>
  <c r="Z38"/>
  <c r="W38" s="1"/>
  <c r="U38" s="1"/>
  <c r="AC38"/>
  <c r="AB46"/>
  <c r="Z46" s="1"/>
  <c r="W46" s="1"/>
  <c r="U46" s="1"/>
  <c r="AC46"/>
  <c r="AB54"/>
  <c r="Z54"/>
  <c r="W54" s="1"/>
  <c r="U54" s="1"/>
  <c r="AC54"/>
  <c r="AB62"/>
  <c r="Z62" s="1"/>
  <c r="W62" s="1"/>
  <c r="U62" s="1"/>
  <c r="AC62"/>
  <c r="AB70"/>
  <c r="Z70"/>
  <c r="W70" s="1"/>
  <c r="U70" s="1"/>
  <c r="AC70"/>
  <c r="AB78"/>
  <c r="Z78" s="1"/>
  <c r="W78" s="1"/>
  <c r="U78" s="1"/>
  <c r="AC78"/>
  <c r="AB86"/>
  <c r="Z86"/>
  <c r="W86" s="1"/>
  <c r="U86" s="1"/>
  <c r="AC86"/>
  <c r="AB94"/>
  <c r="Z94" s="1"/>
  <c r="W94" s="1"/>
  <c r="U94" s="1"/>
  <c r="AC94"/>
  <c r="AB102"/>
  <c r="Z102"/>
  <c r="W102" s="1"/>
  <c r="U102" s="1"/>
  <c r="AC102"/>
  <c r="AB110"/>
  <c r="Z110" s="1"/>
  <c r="W110" s="1"/>
  <c r="U110" s="1"/>
  <c r="AC110"/>
  <c r="AB21" i="38"/>
  <c r="Z21"/>
  <c r="W21" s="1"/>
  <c r="U21" s="1"/>
  <c r="AC21"/>
  <c r="AB29"/>
  <c r="Z29" s="1"/>
  <c r="W29" s="1"/>
  <c r="U29" s="1"/>
  <c r="AC29"/>
  <c r="AB37"/>
  <c r="Z37"/>
  <c r="W37" s="1"/>
  <c r="U37" s="1"/>
  <c r="AC37"/>
  <c r="AB45"/>
  <c r="Z45" s="1"/>
  <c r="W45" s="1"/>
  <c r="U45" s="1"/>
  <c r="AC45"/>
  <c r="AB53"/>
  <c r="Z53"/>
  <c r="W53" s="1"/>
  <c r="U53" s="1"/>
  <c r="AC53"/>
  <c r="AB61"/>
  <c r="Z61" s="1"/>
  <c r="W61" s="1"/>
  <c r="U61" s="1"/>
  <c r="AC61"/>
  <c r="AB69"/>
  <c r="Z69"/>
  <c r="W69" s="1"/>
  <c r="U69" s="1"/>
  <c r="AC69"/>
  <c r="AB77"/>
  <c r="Z77" s="1"/>
  <c r="W77" s="1"/>
  <c r="U77" s="1"/>
  <c r="AC77"/>
  <c r="AB85"/>
  <c r="Z85"/>
  <c r="W85" s="1"/>
  <c r="U85" s="1"/>
  <c r="AC85"/>
  <c r="AB26" i="36"/>
  <c r="Z26" s="1"/>
  <c r="W26" s="1"/>
  <c r="U26" s="1"/>
  <c r="AC26"/>
  <c r="AB34"/>
  <c r="Z34"/>
  <c r="W34" s="1"/>
  <c r="U34" s="1"/>
  <c r="AC34"/>
  <c r="AB42"/>
  <c r="Z42" s="1"/>
  <c r="W42" s="1"/>
  <c r="U42" s="1"/>
  <c r="AC42"/>
  <c r="AB50"/>
  <c r="Z50"/>
  <c r="W50" s="1"/>
  <c r="U50" s="1"/>
  <c r="AC50"/>
  <c r="AB58"/>
  <c r="Z58" s="1"/>
  <c r="W58" s="1"/>
  <c r="U58" s="1"/>
  <c r="AC58"/>
  <c r="AB66"/>
  <c r="Z66"/>
  <c r="W66" s="1"/>
  <c r="U66" s="1"/>
  <c r="AC66"/>
  <c r="AB74"/>
  <c r="Z74" s="1"/>
  <c r="W74" s="1"/>
  <c r="U74" s="1"/>
  <c r="AC74"/>
  <c r="AB82"/>
  <c r="Z82"/>
  <c r="W82" s="1"/>
  <c r="U82" s="1"/>
  <c r="AC82"/>
  <c r="AB90"/>
  <c r="Z90" s="1"/>
  <c r="W90" s="1"/>
  <c r="U90" s="1"/>
  <c r="AC90"/>
  <c r="AB98"/>
  <c r="Z98"/>
  <c r="W98" s="1"/>
  <c r="U98" s="1"/>
  <c r="AC98"/>
  <c r="AB106"/>
  <c r="Z106" s="1"/>
  <c r="W106" s="1"/>
  <c r="U106" s="1"/>
  <c r="AC106"/>
  <c r="AB114"/>
  <c r="Z114"/>
  <c r="W114" s="1"/>
  <c r="U114" s="1"/>
  <c r="AC114"/>
  <c r="AB25" i="37"/>
  <c r="Z25" s="1"/>
  <c r="W25" s="1"/>
  <c r="U25" s="1"/>
  <c r="AC25"/>
  <c r="AB33"/>
  <c r="Z33"/>
  <c r="W33" s="1"/>
  <c r="U33" s="1"/>
  <c r="AC33"/>
  <c r="AB41"/>
  <c r="Z41" s="1"/>
  <c r="W41" s="1"/>
  <c r="U41" s="1"/>
  <c r="AC41"/>
  <c r="AB49"/>
  <c r="Z49"/>
  <c r="W49" s="1"/>
  <c r="U49" s="1"/>
  <c r="AC49"/>
  <c r="AB57"/>
  <c r="Z57" s="1"/>
  <c r="W57" s="1"/>
  <c r="U57" s="1"/>
  <c r="AC57"/>
  <c r="AB65"/>
  <c r="Z65"/>
  <c r="W65" s="1"/>
  <c r="U65" s="1"/>
  <c r="AC65"/>
  <c r="AB73"/>
  <c r="Z73" s="1"/>
  <c r="W73" s="1"/>
  <c r="U73" s="1"/>
  <c r="AC73"/>
  <c r="AB81"/>
  <c r="Z81"/>
  <c r="W81" s="1"/>
  <c r="U81" s="1"/>
  <c r="AC81"/>
  <c r="AB89"/>
  <c r="Z89" s="1"/>
  <c r="W89" s="1"/>
  <c r="U89" s="1"/>
  <c r="AC89"/>
  <c r="AB97"/>
  <c r="Z97"/>
  <c r="W97" s="1"/>
  <c r="U97" s="1"/>
  <c r="AC97"/>
  <c r="AB105"/>
  <c r="Z105" s="1"/>
  <c r="W105" s="1"/>
  <c r="U105" s="1"/>
  <c r="AC105"/>
  <c r="AB113"/>
  <c r="Z113"/>
  <c r="W113" s="1"/>
  <c r="U113" s="1"/>
  <c r="AC113"/>
  <c r="AB24" i="38"/>
  <c r="Z24" s="1"/>
  <c r="W24" s="1"/>
  <c r="U24" s="1"/>
  <c r="AC24"/>
  <c r="AB32"/>
  <c r="Z32"/>
  <c r="W32" s="1"/>
  <c r="U32" s="1"/>
  <c r="AC32"/>
  <c r="AB40"/>
  <c r="Z40" s="1"/>
  <c r="W40" s="1"/>
  <c r="U40" s="1"/>
  <c r="AC40"/>
  <c r="AB48"/>
  <c r="Z48"/>
  <c r="W48" s="1"/>
  <c r="U48" s="1"/>
  <c r="AC48"/>
  <c r="AB56"/>
  <c r="Z56" s="1"/>
  <c r="W56" s="1"/>
  <c r="U56" s="1"/>
  <c r="AC56"/>
  <c r="AB64"/>
  <c r="Z64"/>
  <c r="W64" s="1"/>
  <c r="U64" s="1"/>
  <c r="AC64"/>
  <c r="AB72"/>
  <c r="Z72" s="1"/>
  <c r="W72" s="1"/>
  <c r="U72" s="1"/>
  <c r="AC72"/>
  <c r="AB80"/>
  <c r="Z80"/>
  <c r="W80" s="1"/>
  <c r="U80" s="1"/>
  <c r="AC80"/>
  <c r="AB88"/>
  <c r="Z88" s="1"/>
  <c r="W88" s="1"/>
  <c r="U88" s="1"/>
  <c r="AC88"/>
  <c r="AB74" i="39"/>
  <c r="AC74" s="1"/>
  <c r="AC82"/>
  <c r="AB82"/>
  <c r="Z82"/>
  <c r="W82" s="1"/>
  <c r="U82" s="1"/>
  <c r="AB90"/>
  <c r="AC90" s="1"/>
  <c r="AC98"/>
  <c r="AB98"/>
  <c r="Z98"/>
  <c r="W98" s="1"/>
  <c r="U98" s="1"/>
  <c r="AB106"/>
  <c r="AC106" s="1"/>
  <c r="AC114"/>
  <c r="AB114"/>
  <c r="Z114"/>
  <c r="W114" s="1"/>
  <c r="U114" s="1"/>
  <c r="AB25" i="40"/>
  <c r="AC25" s="1"/>
  <c r="AC33"/>
  <c r="AB33"/>
  <c r="Z33"/>
  <c r="W33" s="1"/>
  <c r="U33" s="1"/>
  <c r="AB41"/>
  <c r="AC41" s="1"/>
  <c r="AC49"/>
  <c r="AB49"/>
  <c r="Z49"/>
  <c r="W49" s="1"/>
  <c r="U49" s="1"/>
  <c r="AB57"/>
  <c r="AC57" s="1"/>
  <c r="AC65"/>
  <c r="AB65"/>
  <c r="Z65"/>
  <c r="W65" s="1"/>
  <c r="U65" s="1"/>
  <c r="AB43" i="37"/>
  <c r="Z43"/>
  <c r="W43" s="1"/>
  <c r="U43" s="1"/>
  <c r="AC43"/>
  <c r="AB51"/>
  <c r="Z51" s="1"/>
  <c r="W51" s="1"/>
  <c r="U51" s="1"/>
  <c r="AC51"/>
  <c r="AB59"/>
  <c r="Z59"/>
  <c r="W59" s="1"/>
  <c r="U59" s="1"/>
  <c r="AC59"/>
  <c r="AB67"/>
  <c r="Z67" s="1"/>
  <c r="W67" s="1"/>
  <c r="U67" s="1"/>
  <c r="AC67"/>
  <c r="AB75"/>
  <c r="Z75"/>
  <c r="W75" s="1"/>
  <c r="U75" s="1"/>
  <c r="AC75"/>
  <c r="AB83"/>
  <c r="Z83" s="1"/>
  <c r="W83" s="1"/>
  <c r="U83" s="1"/>
  <c r="AC83"/>
  <c r="AB91"/>
  <c r="Z91"/>
  <c r="W91" s="1"/>
  <c r="U91" s="1"/>
  <c r="AC91"/>
  <c r="AB99"/>
  <c r="Z99" s="1"/>
  <c r="W99" s="1"/>
  <c r="U99" s="1"/>
  <c r="AC99"/>
  <c r="AB107"/>
  <c r="Z107"/>
  <c r="W107" s="1"/>
  <c r="U107" s="1"/>
  <c r="AC107"/>
  <c r="AB18" i="38"/>
  <c r="Z18" s="1"/>
  <c r="W18" s="1"/>
  <c r="U18" s="1"/>
  <c r="AC18"/>
  <c r="AB26"/>
  <c r="Z26"/>
  <c r="W26" s="1"/>
  <c r="U26" s="1"/>
  <c r="AC26"/>
  <c r="AB34"/>
  <c r="Z34" s="1"/>
  <c r="W34" s="1"/>
  <c r="U34" s="1"/>
  <c r="AC34"/>
  <c r="AB42"/>
  <c r="Z42"/>
  <c r="W42" s="1"/>
  <c r="U42" s="1"/>
  <c r="AC42"/>
  <c r="AB50"/>
  <c r="Z50" s="1"/>
  <c r="W50" s="1"/>
  <c r="U50" s="1"/>
  <c r="AC50"/>
  <c r="AB58"/>
  <c r="Z58"/>
  <c r="W58" s="1"/>
  <c r="U58" s="1"/>
  <c r="AC58"/>
  <c r="AB66"/>
  <c r="Z66" s="1"/>
  <c r="W66" s="1"/>
  <c r="U66" s="1"/>
  <c r="AC66"/>
  <c r="AB74"/>
  <c r="Z74"/>
  <c r="W74" s="1"/>
  <c r="U74" s="1"/>
  <c r="AC74"/>
  <c r="AB82"/>
  <c r="Z82" s="1"/>
  <c r="W82" s="1"/>
  <c r="U82" s="1"/>
  <c r="AC82"/>
  <c r="AC68" i="39"/>
  <c r="AB68"/>
  <c r="Z68"/>
  <c r="W68" s="1"/>
  <c r="U68" s="1"/>
  <c r="AB76"/>
  <c r="AC76" s="1"/>
  <c r="AC84"/>
  <c r="AB84"/>
  <c r="Z84"/>
  <c r="W84" s="1"/>
  <c r="U84" s="1"/>
  <c r="AB92"/>
  <c r="AC92" s="1"/>
  <c r="AC100"/>
  <c r="AB100"/>
  <c r="Z100"/>
  <c r="W100" s="1"/>
  <c r="U100" s="1"/>
  <c r="AB108"/>
  <c r="AC108" s="1"/>
  <c r="AC19" i="40"/>
  <c r="AB19"/>
  <c r="Z19"/>
  <c r="W19" s="1"/>
  <c r="U19" s="1"/>
  <c r="AB27"/>
  <c r="AC27" s="1"/>
  <c r="AC35"/>
  <c r="AB35"/>
  <c r="Z35"/>
  <c r="W35" s="1"/>
  <c r="U35" s="1"/>
  <c r="AB43"/>
  <c r="AC43" s="1"/>
  <c r="AC51"/>
  <c r="AB51"/>
  <c r="Z51"/>
  <c r="W51" s="1"/>
  <c r="U51" s="1"/>
  <c r="AB59"/>
  <c r="AC59" s="1"/>
  <c r="AC67"/>
  <c r="AB67"/>
  <c r="Z67"/>
  <c r="W67" s="1"/>
  <c r="U67" s="1"/>
  <c r="AB75"/>
  <c r="AC75" s="1"/>
  <c r="AC83"/>
  <c r="AB83"/>
  <c r="Z83"/>
  <c r="W83" s="1"/>
  <c r="U83" s="1"/>
  <c r="AB91"/>
  <c r="AC91" s="1"/>
  <c r="AC99"/>
  <c r="AB99"/>
  <c r="Z99"/>
  <c r="W99" s="1"/>
  <c r="U99" s="1"/>
  <c r="AB107"/>
  <c r="AC107" s="1"/>
  <c r="AC18" i="41"/>
  <c r="AB18"/>
  <c r="Z18"/>
  <c r="W18" s="1"/>
  <c r="U18" s="1"/>
  <c r="AB26"/>
  <c r="AC26" s="1"/>
  <c r="AC69" i="39"/>
  <c r="AB69"/>
  <c r="Z69"/>
  <c r="W69" s="1"/>
  <c r="U69" s="1"/>
  <c r="AB77"/>
  <c r="AC77" s="1"/>
  <c r="AC85"/>
  <c r="AB85"/>
  <c r="Z85"/>
  <c r="W85" s="1"/>
  <c r="U85" s="1"/>
  <c r="AB93"/>
  <c r="AC93" s="1"/>
  <c r="AC101"/>
  <c r="AB101"/>
  <c r="Z101"/>
  <c r="W101" s="1"/>
  <c r="U101" s="1"/>
  <c r="AB109"/>
  <c r="AC109" s="1"/>
  <c r="AC20" i="40"/>
  <c r="AB20"/>
  <c r="Z20"/>
  <c r="W20" s="1"/>
  <c r="U20" s="1"/>
  <c r="AB28"/>
  <c r="AC28" s="1"/>
  <c r="AC36"/>
  <c r="AB36"/>
  <c r="Z36"/>
  <c r="W36" s="1"/>
  <c r="U36" s="1"/>
  <c r="AB44"/>
  <c r="AC44" s="1"/>
  <c r="AC52"/>
  <c r="AB52"/>
  <c r="Z52"/>
  <c r="W52" s="1"/>
  <c r="U52" s="1"/>
  <c r="AB60"/>
  <c r="AC60" s="1"/>
  <c r="AC68"/>
  <c r="AB68"/>
  <c r="Z68"/>
  <c r="W68" s="1"/>
  <c r="U68" s="1"/>
  <c r="AB76"/>
  <c r="AC76" s="1"/>
  <c r="AC84"/>
  <c r="AB84"/>
  <c r="Z84"/>
  <c r="W84" s="1"/>
  <c r="U84" s="1"/>
  <c r="AB92"/>
  <c r="AC92" s="1"/>
  <c r="AC100"/>
  <c r="AB100"/>
  <c r="Z100"/>
  <c r="W100" s="1"/>
  <c r="U100" s="1"/>
  <c r="AB108"/>
  <c r="AC108" s="1"/>
  <c r="AC19" i="41"/>
  <c r="AB19"/>
  <c r="Z19"/>
  <c r="W19" s="1"/>
  <c r="U19" s="1"/>
  <c r="AB27"/>
  <c r="AC27" s="1"/>
  <c r="AC58"/>
  <c r="AB58"/>
  <c r="Z58"/>
  <c r="W58" s="1"/>
  <c r="U58" s="1"/>
  <c r="AB66"/>
  <c r="AC66" s="1"/>
  <c r="AC74"/>
  <c r="AB74"/>
  <c r="Z74"/>
  <c r="W74" s="1"/>
  <c r="U74" s="1"/>
  <c r="AB82"/>
  <c r="AC82" s="1"/>
  <c r="AC90"/>
  <c r="AB90"/>
  <c r="Z90"/>
  <c r="W90" s="1"/>
  <c r="U90" s="1"/>
  <c r="AB98"/>
  <c r="AC98" s="1"/>
  <c r="AC106"/>
  <c r="AB106"/>
  <c r="Z106"/>
  <c r="W106" s="1"/>
  <c r="U106" s="1"/>
  <c r="AB114"/>
  <c r="AC114" s="1"/>
  <c r="AC25" i="42"/>
  <c r="AB25"/>
  <c r="Z25"/>
  <c r="W25" s="1"/>
  <c r="U25" s="1"/>
  <c r="AB33"/>
  <c r="AC33" s="1"/>
  <c r="AC41"/>
  <c r="AB41"/>
  <c r="Z41"/>
  <c r="W41" s="1"/>
  <c r="U41" s="1"/>
  <c r="AB49"/>
  <c r="AC49" s="1"/>
  <c r="AC57"/>
  <c r="AB57"/>
  <c r="Z57"/>
  <c r="W57" s="1"/>
  <c r="U57" s="1"/>
  <c r="AB65"/>
  <c r="AC65" s="1"/>
  <c r="AC73"/>
  <c r="AB73"/>
  <c r="Z73"/>
  <c r="W73" s="1"/>
  <c r="U73" s="1"/>
  <c r="AB81"/>
  <c r="AC81" s="1"/>
  <c r="AC89"/>
  <c r="AB89"/>
  <c r="Z89"/>
  <c r="W89" s="1"/>
  <c r="U89" s="1"/>
  <c r="AB63" i="41"/>
  <c r="AC63" s="1"/>
  <c r="AC71"/>
  <c r="AB71"/>
  <c r="Z71"/>
  <c r="W71" s="1"/>
  <c r="U71" s="1"/>
  <c r="AB79"/>
  <c r="AC79" s="1"/>
  <c r="AC87"/>
  <c r="AB87"/>
  <c r="Z87"/>
  <c r="W87" s="1"/>
  <c r="U87" s="1"/>
  <c r="AB95"/>
  <c r="AC95" s="1"/>
  <c r="AC103"/>
  <c r="AB103"/>
  <c r="Z103"/>
  <c r="W103" s="1"/>
  <c r="U103" s="1"/>
  <c r="AB111"/>
  <c r="AC111" s="1"/>
  <c r="AC22" i="42"/>
  <c r="AB22"/>
  <c r="Z22"/>
  <c r="W22" s="1"/>
  <c r="U22" s="1"/>
  <c r="AB30"/>
  <c r="AC30" s="1"/>
  <c r="AC38"/>
  <c r="AB38"/>
  <c r="Z38"/>
  <c r="W38" s="1"/>
  <c r="U38" s="1"/>
  <c r="AB46"/>
  <c r="AC46" s="1"/>
  <c r="AC54"/>
  <c r="AB54"/>
  <c r="Z54"/>
  <c r="W54" s="1"/>
  <c r="U54" s="1"/>
  <c r="AB62"/>
  <c r="AC62" s="1"/>
  <c r="AC70"/>
  <c r="AB70"/>
  <c r="Z70"/>
  <c r="W70" s="1"/>
  <c r="U70" s="1"/>
  <c r="AB78"/>
  <c r="AC78" s="1"/>
  <c r="AC86"/>
  <c r="AB86"/>
  <c r="Z86"/>
  <c r="W86" s="1"/>
  <c r="U86" s="1"/>
  <c r="AB94"/>
  <c r="AC94" s="1"/>
  <c r="AC113"/>
  <c r="AB113"/>
  <c r="Z113"/>
  <c r="W113" s="1"/>
  <c r="U113" s="1"/>
  <c r="AB20" i="43"/>
  <c r="AC20" s="1"/>
  <c r="AC24"/>
  <c r="AB24"/>
  <c r="Z24"/>
  <c r="W24" s="1"/>
  <c r="U24" s="1"/>
  <c r="AB28"/>
  <c r="AC28" s="1"/>
  <c r="AC32"/>
  <c r="AB32"/>
  <c r="Z32"/>
  <c r="W32" s="1"/>
  <c r="U32" s="1"/>
  <c r="AB36"/>
  <c r="AC36" s="1"/>
  <c r="AC40"/>
  <c r="AB40"/>
  <c r="Z40"/>
  <c r="W40" s="1"/>
  <c r="U40" s="1"/>
  <c r="AB44"/>
  <c r="AC44" s="1"/>
  <c r="AC48"/>
  <c r="AB48"/>
  <c r="Z48"/>
  <c r="W48" s="1"/>
  <c r="U48" s="1"/>
  <c r="AB52"/>
  <c r="AC52" s="1"/>
  <c r="AC56"/>
  <c r="AB56"/>
  <c r="Z56"/>
  <c r="W56" s="1"/>
  <c r="U56" s="1"/>
  <c r="AB60"/>
  <c r="AC60" s="1"/>
  <c r="AC64"/>
  <c r="AB64"/>
  <c r="Z64"/>
  <c r="W64" s="1"/>
  <c r="U64" s="1"/>
  <c r="AB68"/>
  <c r="AC68" s="1"/>
  <c r="AC72"/>
  <c r="AB72"/>
  <c r="Z72"/>
  <c r="W72" s="1"/>
  <c r="U72" s="1"/>
  <c r="AB76"/>
  <c r="AC76" s="1"/>
  <c r="AC80"/>
  <c r="AB80"/>
  <c r="Z80"/>
  <c r="W80" s="1"/>
  <c r="U80" s="1"/>
  <c r="AB84"/>
  <c r="AC84" s="1"/>
  <c r="AC88"/>
  <c r="AB88"/>
  <c r="Z88"/>
  <c r="W88" s="1"/>
  <c r="U88" s="1"/>
  <c r="AB112"/>
  <c r="Z112" s="1"/>
  <c r="W112" s="1"/>
  <c r="U112" s="1"/>
  <c r="AC112"/>
  <c r="AB23" i="44"/>
  <c r="Z23"/>
  <c r="W23" s="1"/>
  <c r="U23" s="1"/>
  <c r="AC23"/>
  <c r="AB31"/>
  <c r="Z31" s="1"/>
  <c r="W31" s="1"/>
  <c r="U31" s="1"/>
  <c r="AC31"/>
  <c r="AB39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20"/>
  <c r="Z20"/>
  <c r="W20" s="1"/>
  <c r="U20" s="1"/>
  <c r="AC20"/>
  <c r="AB28"/>
  <c r="Z28" s="1"/>
  <c r="W28" s="1"/>
  <c r="U28" s="1"/>
  <c r="AC28"/>
  <c r="AB36"/>
  <c r="Z36"/>
  <c r="W36" s="1"/>
  <c r="U36" s="1"/>
  <c r="AC36"/>
  <c r="AB44"/>
  <c r="Z44" s="1"/>
  <c r="W44" s="1"/>
  <c r="U44" s="1"/>
  <c r="AC44"/>
  <c r="AB52"/>
  <c r="Z52"/>
  <c r="W52" s="1"/>
  <c r="U52" s="1"/>
  <c r="AC52"/>
  <c r="AB60"/>
  <c r="Z60" s="1"/>
  <c r="W60" s="1"/>
  <c r="U60" s="1"/>
  <c r="AC60"/>
  <c r="AB92"/>
  <c r="AC92" s="1"/>
  <c r="AC96"/>
  <c r="AB96"/>
  <c r="Z96"/>
  <c r="W96" s="1"/>
  <c r="U96" s="1"/>
  <c r="AB100"/>
  <c r="AC100" s="1"/>
  <c r="AC104"/>
  <c r="AB104"/>
  <c r="Z104"/>
  <c r="W104" s="1"/>
  <c r="U104" s="1"/>
  <c r="AB108"/>
  <c r="AC108" s="1"/>
  <c r="AC112"/>
  <c r="AB112"/>
  <c r="Z112"/>
  <c r="W112" s="1"/>
  <c r="U112" s="1"/>
  <c r="AB19" i="45"/>
  <c r="AC19" s="1"/>
  <c r="AC23"/>
  <c r="AB23"/>
  <c r="Z23"/>
  <c r="W23" s="1"/>
  <c r="U23" s="1"/>
  <c r="AB27"/>
  <c r="AC27" s="1"/>
  <c r="AC31"/>
  <c r="AB31"/>
  <c r="Z31"/>
  <c r="W31" s="1"/>
  <c r="U31" s="1"/>
  <c r="AB39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71"/>
  <c r="Z71"/>
  <c r="W71" s="1"/>
  <c r="U71" s="1"/>
  <c r="AC71"/>
  <c r="AB42"/>
  <c r="Z42"/>
  <c r="W42" s="1"/>
  <c r="U42" s="1"/>
  <c r="AC42"/>
  <c r="AB50"/>
  <c r="Z50" s="1"/>
  <c r="W50" s="1"/>
  <c r="U50" s="1"/>
  <c r="AC50"/>
  <c r="AB58"/>
  <c r="Z58"/>
  <c r="W58" s="1"/>
  <c r="U58" s="1"/>
  <c r="AC58"/>
  <c r="AB66"/>
  <c r="Z66" s="1"/>
  <c r="W66" s="1"/>
  <c r="U66" s="1"/>
  <c r="AC66"/>
  <c r="AB77"/>
  <c r="Z77"/>
  <c r="W77" s="1"/>
  <c r="U77" s="1"/>
  <c r="AC77"/>
  <c r="AB85"/>
  <c r="Z85" s="1"/>
  <c r="W85" s="1"/>
  <c r="U85" s="1"/>
  <c r="AC85"/>
  <c r="AB78"/>
  <c r="Z78" s="1"/>
  <c r="W78" s="1"/>
  <c r="U78" s="1"/>
  <c r="AC78"/>
  <c r="AB86"/>
  <c r="Z86"/>
  <c r="W86" s="1"/>
  <c r="U86" s="1"/>
  <c r="AC86"/>
  <c r="AB100"/>
  <c r="Z100" s="1"/>
  <c r="W100" s="1"/>
  <c r="U100" s="1"/>
  <c r="AC100"/>
  <c r="AB104"/>
  <c r="Z104"/>
  <c r="W104" s="1"/>
  <c r="U104" s="1"/>
  <c r="AC104"/>
  <c r="AB108"/>
  <c r="Z108" s="1"/>
  <c r="W108" s="1"/>
  <c r="U108" s="1"/>
  <c r="AC108"/>
  <c r="AB77" i="40"/>
  <c r="AC77" s="1"/>
  <c r="AC85"/>
  <c r="AB85"/>
  <c r="Z85"/>
  <c r="W85" s="1"/>
  <c r="U85" s="1"/>
  <c r="AB93"/>
  <c r="AC93" s="1"/>
  <c r="AC101"/>
  <c r="AB101"/>
  <c r="Z101"/>
  <c r="W101" s="1"/>
  <c r="U101" s="1"/>
  <c r="AB109"/>
  <c r="AC109" s="1"/>
  <c r="AC20" i="41"/>
  <c r="AB20"/>
  <c r="Z20"/>
  <c r="W20" s="1"/>
  <c r="U20" s="1"/>
  <c r="AB28"/>
  <c r="AC28" s="1"/>
  <c r="AC67" i="39"/>
  <c r="AB67"/>
  <c r="Z67"/>
  <c r="W67" s="1"/>
  <c r="U67" s="1"/>
  <c r="AB75"/>
  <c r="AC75" s="1"/>
  <c r="AC83"/>
  <c r="AB83"/>
  <c r="Z83"/>
  <c r="W83" s="1"/>
  <c r="U83" s="1"/>
  <c r="AB91"/>
  <c r="AC91" s="1"/>
  <c r="AC99"/>
  <c r="AB99"/>
  <c r="Z99"/>
  <c r="W99" s="1"/>
  <c r="U99" s="1"/>
  <c r="AB107"/>
  <c r="AC107" s="1"/>
  <c r="AC18" i="40"/>
  <c r="AB18"/>
  <c r="Z18"/>
  <c r="W18" s="1"/>
  <c r="U18" s="1"/>
  <c r="AB26"/>
  <c r="AC26" s="1"/>
  <c r="AC34"/>
  <c r="AB34"/>
  <c r="Z34"/>
  <c r="W34" s="1"/>
  <c r="U34" s="1"/>
  <c r="AB42"/>
  <c r="AC42" s="1"/>
  <c r="AC50"/>
  <c r="AB50"/>
  <c r="Z50"/>
  <c r="W50" s="1"/>
  <c r="U50" s="1"/>
  <c r="AB58"/>
  <c r="AC58" s="1"/>
  <c r="AC66"/>
  <c r="AB66"/>
  <c r="Z66"/>
  <c r="W66" s="1"/>
  <c r="U66" s="1"/>
  <c r="AB74"/>
  <c r="AC74" s="1"/>
  <c r="AC82"/>
  <c r="AB82"/>
  <c r="Z82"/>
  <c r="W82" s="1"/>
  <c r="U82" s="1"/>
  <c r="AB90"/>
  <c r="AC90" s="1"/>
  <c r="AC98"/>
  <c r="AB98"/>
  <c r="Z98"/>
  <c r="W98" s="1"/>
  <c r="U98" s="1"/>
  <c r="AB106"/>
  <c r="AC106" s="1"/>
  <c r="AC114"/>
  <c r="AB114"/>
  <c r="Z114"/>
  <c r="W114" s="1"/>
  <c r="U114" s="1"/>
  <c r="AB25" i="41"/>
  <c r="AC25" s="1"/>
  <c r="AB32"/>
  <c r="AB40"/>
  <c r="AB48"/>
  <c r="AC56"/>
  <c r="AB56"/>
  <c r="Z56"/>
  <c r="W56" s="1"/>
  <c r="U56" s="1"/>
  <c r="AB64"/>
  <c r="AC64" s="1"/>
  <c r="AC72"/>
  <c r="AB72"/>
  <c r="Z72"/>
  <c r="W72" s="1"/>
  <c r="U72" s="1"/>
  <c r="AB80"/>
  <c r="AC80" s="1"/>
  <c r="AC88"/>
  <c r="AB88"/>
  <c r="Z88"/>
  <c r="W88" s="1"/>
  <c r="U88" s="1"/>
  <c r="AB96"/>
  <c r="AC96" s="1"/>
  <c r="AC104"/>
  <c r="AB104"/>
  <c r="Z104"/>
  <c r="W104" s="1"/>
  <c r="U104" s="1"/>
  <c r="AB112"/>
  <c r="AC112" s="1"/>
  <c r="AC23" i="42"/>
  <c r="AB23"/>
  <c r="Z23"/>
  <c r="W23" s="1"/>
  <c r="U23" s="1"/>
  <c r="AB31"/>
  <c r="AC31" s="1"/>
  <c r="AC39"/>
  <c r="AB39"/>
  <c r="Z39"/>
  <c r="W39" s="1"/>
  <c r="U39" s="1"/>
  <c r="AB47"/>
  <c r="AC47" s="1"/>
  <c r="AC55"/>
  <c r="AB55"/>
  <c r="Z55"/>
  <c r="W55" s="1"/>
  <c r="U55" s="1"/>
  <c r="AB63"/>
  <c r="AC63" s="1"/>
  <c r="AC71"/>
  <c r="AB71"/>
  <c r="Z71"/>
  <c r="W71" s="1"/>
  <c r="U71" s="1"/>
  <c r="AB79"/>
  <c r="AC79" s="1"/>
  <c r="AC87"/>
  <c r="AB87"/>
  <c r="Z87"/>
  <c r="W87" s="1"/>
  <c r="U87" s="1"/>
  <c r="AB95"/>
  <c r="AC95" s="1"/>
  <c r="AC61" i="41"/>
  <c r="AB61"/>
  <c r="Z61"/>
  <c r="W61" s="1"/>
  <c r="U61" s="1"/>
  <c r="AB69"/>
  <c r="AC69" s="1"/>
  <c r="AC77"/>
  <c r="AB77"/>
  <c r="Z77"/>
  <c r="W77" s="1"/>
  <c r="U77" s="1"/>
  <c r="AB85"/>
  <c r="AC85" s="1"/>
  <c r="AC93"/>
  <c r="AB93"/>
  <c r="Z93"/>
  <c r="W93" s="1"/>
  <c r="U93" s="1"/>
  <c r="AB101"/>
  <c r="AC101" s="1"/>
  <c r="AC109"/>
  <c r="AB109"/>
  <c r="Z109"/>
  <c r="W109" s="1"/>
  <c r="U109" s="1"/>
  <c r="AB20" i="42"/>
  <c r="AC20" s="1"/>
  <c r="AC28"/>
  <c r="AB28"/>
  <c r="Z28"/>
  <c r="W28" s="1"/>
  <c r="U28" s="1"/>
  <c r="AB36"/>
  <c r="AC36" s="1"/>
  <c r="AC44"/>
  <c r="AB44"/>
  <c r="Z44"/>
  <c r="W44" s="1"/>
  <c r="U44" s="1"/>
  <c r="AB52"/>
  <c r="AC52" s="1"/>
  <c r="AC60"/>
  <c r="AB60"/>
  <c r="Z60"/>
  <c r="W60" s="1"/>
  <c r="U60" s="1"/>
  <c r="AB68"/>
  <c r="AC68" s="1"/>
  <c r="AC76"/>
  <c r="AB76"/>
  <c r="Z76"/>
  <c r="W76" s="1"/>
  <c r="U76" s="1"/>
  <c r="AB84"/>
  <c r="AC84" s="1"/>
  <c r="AC92"/>
  <c r="AB92"/>
  <c r="Z92"/>
  <c r="W92" s="1"/>
  <c r="U92" s="1"/>
  <c r="AB110"/>
  <c r="AC110" s="1"/>
  <c r="AC114"/>
  <c r="AB114"/>
  <c r="Z114"/>
  <c r="W114" s="1"/>
  <c r="U114" s="1"/>
  <c r="AB21" i="43"/>
  <c r="AC21" s="1"/>
  <c r="AC25"/>
  <c r="AB25"/>
  <c r="Z25"/>
  <c r="W25" s="1"/>
  <c r="U25" s="1"/>
  <c r="AB29"/>
  <c r="AC29" s="1"/>
  <c r="AC33"/>
  <c r="AB33"/>
  <c r="Z33"/>
  <c r="W33" s="1"/>
  <c r="U33" s="1"/>
  <c r="AB37"/>
  <c r="AC37" s="1"/>
  <c r="AC41"/>
  <c r="AB41"/>
  <c r="Z41"/>
  <c r="W41" s="1"/>
  <c r="U41" s="1"/>
  <c r="AB45"/>
  <c r="AC45" s="1"/>
  <c r="AC49"/>
  <c r="AB49"/>
  <c r="Z49"/>
  <c r="W49" s="1"/>
  <c r="U49" s="1"/>
  <c r="AB53"/>
  <c r="AC53" s="1"/>
  <c r="AC57"/>
  <c r="AB57"/>
  <c r="Z57"/>
  <c r="W57" s="1"/>
  <c r="U57" s="1"/>
  <c r="AB61"/>
  <c r="AC61" s="1"/>
  <c r="AC65"/>
  <c r="AB65"/>
  <c r="Z65"/>
  <c r="W65" s="1"/>
  <c r="U65" s="1"/>
  <c r="AB69"/>
  <c r="AC69" s="1"/>
  <c r="AC73"/>
  <c r="AB73"/>
  <c r="Z73"/>
  <c r="W73" s="1"/>
  <c r="U73" s="1"/>
  <c r="AB77"/>
  <c r="AC77" s="1"/>
  <c r="AC81"/>
  <c r="AB81"/>
  <c r="Z81"/>
  <c r="W81" s="1"/>
  <c r="U81" s="1"/>
  <c r="AB85"/>
  <c r="AC85" s="1"/>
  <c r="AC89"/>
  <c r="AB89"/>
  <c r="Z89"/>
  <c r="W89" s="1"/>
  <c r="U89" s="1"/>
  <c r="AB98"/>
  <c r="AB106"/>
  <c r="AB114"/>
  <c r="Z114"/>
  <c r="W114" s="1"/>
  <c r="U114" s="1"/>
  <c r="AC114"/>
  <c r="AB25" i="44"/>
  <c r="Z25" s="1"/>
  <c r="W25" s="1"/>
  <c r="U25" s="1"/>
  <c r="AC25"/>
  <c r="AB33"/>
  <c r="Z33"/>
  <c r="W33" s="1"/>
  <c r="U33" s="1"/>
  <c r="AC33"/>
  <c r="AB41"/>
  <c r="Z41" s="1"/>
  <c r="W41" s="1"/>
  <c r="U41" s="1"/>
  <c r="AC41"/>
  <c r="AB49"/>
  <c r="Z49"/>
  <c r="W49" s="1"/>
  <c r="U49" s="1"/>
  <c r="AC49"/>
  <c r="AB57"/>
  <c r="Z57" s="1"/>
  <c r="W57" s="1"/>
  <c r="U57" s="1"/>
  <c r="AC57"/>
  <c r="AB18"/>
  <c r="Z18"/>
  <c r="W18" s="1"/>
  <c r="U18" s="1"/>
  <c r="AC18"/>
  <c r="AB26"/>
  <c r="Z26" s="1"/>
  <c r="W26" s="1"/>
  <c r="U26" s="1"/>
  <c r="AC26"/>
  <c r="AB34"/>
  <c r="Z34"/>
  <c r="W34" s="1"/>
  <c r="U34" s="1"/>
  <c r="AC34"/>
  <c r="AB42"/>
  <c r="Z42" s="1"/>
  <c r="W42" s="1"/>
  <c r="U42" s="1"/>
  <c r="AC42"/>
  <c r="AB50"/>
  <c r="Z50"/>
  <c r="W50" s="1"/>
  <c r="U50" s="1"/>
  <c r="AC50"/>
  <c r="AB58"/>
  <c r="Z58" s="1"/>
  <c r="W58" s="1"/>
  <c r="U58" s="1"/>
  <c r="AC58"/>
  <c r="AB91"/>
  <c r="AC91" s="1"/>
  <c r="AC95"/>
  <c r="AB95"/>
  <c r="Z95"/>
  <c r="W95" s="1"/>
  <c r="U95" s="1"/>
  <c r="AB99"/>
  <c r="AC99" s="1"/>
  <c r="AC103"/>
  <c r="AB103"/>
  <c r="Z103"/>
  <c r="W103" s="1"/>
  <c r="U103" s="1"/>
  <c r="AB107"/>
  <c r="AC107" s="1"/>
  <c r="AC111"/>
  <c r="AB111"/>
  <c r="Z111"/>
  <c r="W111" s="1"/>
  <c r="U111" s="1"/>
  <c r="AB18" i="45"/>
  <c r="AC18" s="1"/>
  <c r="AC22"/>
  <c r="AB22"/>
  <c r="Z22"/>
  <c r="W22" s="1"/>
  <c r="U22" s="1"/>
  <c r="AB26"/>
  <c r="AC26" s="1"/>
  <c r="AC30"/>
  <c r="AB30"/>
  <c r="Z30"/>
  <c r="W30" s="1"/>
  <c r="U30" s="1"/>
  <c r="AB37"/>
  <c r="Z37"/>
  <c r="W37" s="1"/>
  <c r="U37" s="1"/>
  <c r="AC37"/>
  <c r="AB45"/>
  <c r="Z45" s="1"/>
  <c r="W45" s="1"/>
  <c r="U45" s="1"/>
  <c r="AC45"/>
  <c r="AB53"/>
  <c r="Z53"/>
  <c r="W53" s="1"/>
  <c r="U53" s="1"/>
  <c r="AC53"/>
  <c r="AB61"/>
  <c r="Z61" s="1"/>
  <c r="W61" s="1"/>
  <c r="U61" s="1"/>
  <c r="AC61"/>
  <c r="AB69"/>
  <c r="Z69"/>
  <c r="W69" s="1"/>
  <c r="U69" s="1"/>
  <c r="AC69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72"/>
  <c r="Z72"/>
  <c r="W72" s="1"/>
  <c r="U72" s="1"/>
  <c r="AC72"/>
  <c r="AB83"/>
  <c r="Z83" s="1"/>
  <c r="W83" s="1"/>
  <c r="U83" s="1"/>
  <c r="AC83"/>
  <c r="AB91"/>
  <c r="Z91"/>
  <c r="W91" s="1"/>
  <c r="U91" s="1"/>
  <c r="AC91"/>
  <c r="AB76"/>
  <c r="Z76"/>
  <c r="W76" s="1"/>
  <c r="U76" s="1"/>
  <c r="AC76"/>
  <c r="AB84"/>
  <c r="Z84" s="1"/>
  <c r="W84" s="1"/>
  <c r="U84" s="1"/>
  <c r="AC84"/>
  <c r="AB99"/>
  <c r="Z99"/>
  <c r="W99" s="1"/>
  <c r="U99" s="1"/>
  <c r="AC99"/>
  <c r="AB103"/>
  <c r="Z103" s="1"/>
  <c r="W103" s="1"/>
  <c r="U103" s="1"/>
  <c r="AC103"/>
  <c r="AB107"/>
  <c r="Z107"/>
  <c r="W107" s="1"/>
  <c r="U107" s="1"/>
  <c r="AC107"/>
  <c r="AB114"/>
  <c r="Z114" s="1"/>
  <c r="W114" s="1"/>
  <c r="U114" s="1"/>
  <c r="AC114"/>
  <c r="AV94" i="35"/>
  <c r="AB94" s="1"/>
  <c r="AT96"/>
  <c r="AB96" s="1"/>
  <c r="AV98"/>
  <c r="AB98" s="1"/>
  <c r="AT100"/>
  <c r="AB100" s="1"/>
  <c r="AV102"/>
  <c r="AB102" s="1"/>
  <c r="AT104"/>
  <c r="AB104" s="1"/>
  <c r="AV106"/>
  <c r="AB106" s="1"/>
  <c r="AT108"/>
  <c r="AB108" s="1"/>
  <c r="AV110"/>
  <c r="AB110" s="1"/>
  <c r="AT112"/>
  <c r="AB112" s="1"/>
  <c r="AV114"/>
  <c r="AB114" s="1"/>
  <c r="AT19" i="36"/>
  <c r="AB19" s="1"/>
  <c r="AV19"/>
  <c r="AT23"/>
  <c r="AB23" s="1"/>
  <c r="AV23"/>
  <c r="AV93" i="35"/>
  <c r="AB93" s="1"/>
  <c r="AT95"/>
  <c r="AB95" s="1"/>
  <c r="AV97"/>
  <c r="AB97" s="1"/>
  <c r="AT99"/>
  <c r="AB99" s="1"/>
  <c r="AV101"/>
  <c r="AB101" s="1"/>
  <c r="AT103"/>
  <c r="AB103" s="1"/>
  <c r="AV105"/>
  <c r="AB105" s="1"/>
  <c r="AT107"/>
  <c r="AB107" s="1"/>
  <c r="AV109"/>
  <c r="AB109" s="1"/>
  <c r="AT111"/>
  <c r="AB111" s="1"/>
  <c r="AV113"/>
  <c r="AB113" s="1"/>
  <c r="Z17" i="36"/>
  <c r="W17" s="1"/>
  <c r="U17" s="1"/>
  <c r="AT20"/>
  <c r="AB20" s="1"/>
  <c r="AV20"/>
  <c r="AT24"/>
  <c r="AB24" s="1"/>
  <c r="AV24"/>
  <c r="AV92" i="38"/>
  <c r="AT94"/>
  <c r="AB94" s="1"/>
  <c r="AV96"/>
  <c r="AB96" s="1"/>
  <c r="AT98"/>
  <c r="AB98" s="1"/>
  <c r="AV100"/>
  <c r="AT102"/>
  <c r="AB102" s="1"/>
  <c r="AV104"/>
  <c r="AB104" s="1"/>
  <c r="AT106"/>
  <c r="AB106" s="1"/>
  <c r="AV108"/>
  <c r="AT110"/>
  <c r="AB110" s="1"/>
  <c r="AV112"/>
  <c r="AB112" s="1"/>
  <c r="AT114"/>
  <c r="AB114" s="1"/>
  <c r="AT90"/>
  <c r="AB90" s="1"/>
  <c r="Z17" i="41"/>
  <c r="W17" s="1"/>
  <c r="U17" s="1"/>
  <c r="AT91" i="38"/>
  <c r="AB91" s="1"/>
  <c r="AV93"/>
  <c r="AT95"/>
  <c r="AB95" s="1"/>
  <c r="AV97"/>
  <c r="AT99"/>
  <c r="AB99" s="1"/>
  <c r="AV101"/>
  <c r="AT103"/>
  <c r="AB103" s="1"/>
  <c r="AV105"/>
  <c r="AT107"/>
  <c r="AB107" s="1"/>
  <c r="AV109"/>
  <c r="AT111"/>
  <c r="AB111" s="1"/>
  <c r="AV113"/>
  <c r="Z16" i="39"/>
  <c r="W16" s="1"/>
  <c r="U16" s="1"/>
  <c r="Z15" i="40"/>
  <c r="W15" s="1"/>
  <c r="U15" s="1"/>
  <c r="AT20" i="39"/>
  <c r="AB20" s="1"/>
  <c r="AV20"/>
  <c r="AT24"/>
  <c r="AB24" s="1"/>
  <c r="AV24"/>
  <c r="AT28"/>
  <c r="AB28" s="1"/>
  <c r="AV28"/>
  <c r="AT32"/>
  <c r="AB32" s="1"/>
  <c r="AV32"/>
  <c r="AT36"/>
  <c r="AB36" s="1"/>
  <c r="AV36"/>
  <c r="AT40"/>
  <c r="AB40" s="1"/>
  <c r="AV40"/>
  <c r="AT44"/>
  <c r="AB44" s="1"/>
  <c r="AV44"/>
  <c r="AT48"/>
  <c r="AB48" s="1"/>
  <c r="AV48"/>
  <c r="AT52"/>
  <c r="AB52" s="1"/>
  <c r="AV52"/>
  <c r="AT56"/>
  <c r="AB56" s="1"/>
  <c r="AV56"/>
  <c r="AT60"/>
  <c r="AB60" s="1"/>
  <c r="AV60"/>
  <c r="AT64"/>
  <c r="AB64" s="1"/>
  <c r="AV64"/>
  <c r="AT33" i="41"/>
  <c r="AB33" s="1"/>
  <c r="AV35"/>
  <c r="AT37"/>
  <c r="AB37" s="1"/>
  <c r="AV39"/>
  <c r="AT41"/>
  <c r="AB41" s="1"/>
  <c r="AV43"/>
  <c r="AT45"/>
  <c r="AB45" s="1"/>
  <c r="AV47"/>
  <c r="AT49"/>
  <c r="AB49" s="1"/>
  <c r="AV51"/>
  <c r="AT53"/>
  <c r="AB53" s="1"/>
  <c r="AV55"/>
  <c r="AT93" i="43"/>
  <c r="AB93" s="1"/>
  <c r="AV95"/>
  <c r="AT97"/>
  <c r="AB97" s="1"/>
  <c r="AV99"/>
  <c r="AT101"/>
  <c r="AB101" s="1"/>
  <c r="AV103"/>
  <c r="AT105"/>
  <c r="AB105" s="1"/>
  <c r="AV107"/>
  <c r="AT109"/>
  <c r="AB109" s="1"/>
  <c r="Z15" i="45"/>
  <c r="W15" s="1"/>
  <c r="U15" s="1"/>
  <c r="AT33"/>
  <c r="AB33" s="1"/>
  <c r="AV33"/>
  <c r="AT73"/>
  <c r="AB73" s="1"/>
  <c r="AV73"/>
  <c r="Z16" i="40"/>
  <c r="W16" s="1"/>
  <c r="U16" s="1"/>
  <c r="AT19" i="39"/>
  <c r="AB19" s="1"/>
  <c r="AV19"/>
  <c r="AT23"/>
  <c r="AV23"/>
  <c r="AB23" s="1"/>
  <c r="AT27"/>
  <c r="AB27" s="1"/>
  <c r="AV27"/>
  <c r="AT31"/>
  <c r="AV31"/>
  <c r="AB31" s="1"/>
  <c r="AT35"/>
  <c r="AB35" s="1"/>
  <c r="AV35"/>
  <c r="AT39"/>
  <c r="AV39"/>
  <c r="AB39" s="1"/>
  <c r="AT43"/>
  <c r="AB43" s="1"/>
  <c r="AV43"/>
  <c r="AT47"/>
  <c r="AV47"/>
  <c r="AB47" s="1"/>
  <c r="AT51"/>
  <c r="AB51" s="1"/>
  <c r="AV51"/>
  <c r="AT55"/>
  <c r="AV55"/>
  <c r="AB55" s="1"/>
  <c r="AT59"/>
  <c r="AB59" s="1"/>
  <c r="AV59"/>
  <c r="AT63"/>
  <c r="AV63"/>
  <c r="AB63" s="1"/>
  <c r="AT32" i="41"/>
  <c r="AV34"/>
  <c r="AT36"/>
  <c r="AB36" s="1"/>
  <c r="AV38"/>
  <c r="AT40"/>
  <c r="AV42"/>
  <c r="AT44"/>
  <c r="AB44" s="1"/>
  <c r="AV46"/>
  <c r="AT48"/>
  <c r="AV50"/>
  <c r="AT52"/>
  <c r="AB52" s="1"/>
  <c r="AV54"/>
  <c r="Z15" i="42"/>
  <c r="W15" s="1"/>
  <c r="U15" s="1"/>
  <c r="Z16" i="43"/>
  <c r="W16" s="1"/>
  <c r="U16" s="1"/>
  <c r="AT91"/>
  <c r="AV92"/>
  <c r="AT94"/>
  <c r="AB94" s="1"/>
  <c r="AV96"/>
  <c r="AT98"/>
  <c r="AV100"/>
  <c r="AT102"/>
  <c r="AB102" s="1"/>
  <c r="AV104"/>
  <c r="AT106"/>
  <c r="AV108"/>
  <c r="Z17" i="45"/>
  <c r="W17" s="1"/>
  <c r="U17" s="1"/>
  <c r="AT32"/>
  <c r="AB32" s="1"/>
  <c r="AV32"/>
  <c r="AT74"/>
  <c r="AB74" s="1"/>
  <c r="AV74"/>
  <c r="AC18" i="36"/>
  <c r="AB18"/>
  <c r="Z18"/>
  <c r="W18" s="1"/>
  <c r="U18" s="1"/>
  <c r="AB22"/>
  <c r="AC22" s="1"/>
  <c r="AB30"/>
  <c r="Z30" s="1"/>
  <c r="W30" s="1"/>
  <c r="U30" s="1"/>
  <c r="AC30"/>
  <c r="AB38"/>
  <c r="Z38"/>
  <c r="W38" s="1"/>
  <c r="U38" s="1"/>
  <c r="AC38"/>
  <c r="AB46"/>
  <c r="Z46" s="1"/>
  <c r="W46" s="1"/>
  <c r="U46" s="1"/>
  <c r="AC46"/>
  <c r="AB54"/>
  <c r="Z54"/>
  <c r="W54" s="1"/>
  <c r="U54" s="1"/>
  <c r="AC54"/>
  <c r="AB62"/>
  <c r="Z62" s="1"/>
  <c r="W62" s="1"/>
  <c r="U62" s="1"/>
  <c r="AC62"/>
  <c r="AB70"/>
  <c r="Z70"/>
  <c r="W70" s="1"/>
  <c r="U70" s="1"/>
  <c r="AC70"/>
  <c r="AB78"/>
  <c r="Z78" s="1"/>
  <c r="W78" s="1"/>
  <c r="U78" s="1"/>
  <c r="AC78"/>
  <c r="AB86"/>
  <c r="Z86"/>
  <c r="W86" s="1"/>
  <c r="U86" s="1"/>
  <c r="AC86"/>
  <c r="AB94"/>
  <c r="Z94" s="1"/>
  <c r="W94" s="1"/>
  <c r="U94" s="1"/>
  <c r="AC94"/>
  <c r="AB102"/>
  <c r="Z102"/>
  <c r="W102" s="1"/>
  <c r="U102" s="1"/>
  <c r="AC102"/>
  <c r="AB110"/>
  <c r="Z110" s="1"/>
  <c r="W110" s="1"/>
  <c r="U110" s="1"/>
  <c r="AC110"/>
  <c r="AB21" i="37"/>
  <c r="Z21"/>
  <c r="W21" s="1"/>
  <c r="U21" s="1"/>
  <c r="AC21"/>
  <c r="AB29"/>
  <c r="Z29" s="1"/>
  <c r="W29" s="1"/>
  <c r="U29" s="1"/>
  <c r="AC29"/>
  <c r="AB37"/>
  <c r="Z37"/>
  <c r="W37" s="1"/>
  <c r="U37" s="1"/>
  <c r="AC37"/>
  <c r="AB45"/>
  <c r="Z45" s="1"/>
  <c r="W45" s="1"/>
  <c r="U45" s="1"/>
  <c r="AC45"/>
  <c r="AB53"/>
  <c r="Z53"/>
  <c r="W53" s="1"/>
  <c r="U53" s="1"/>
  <c r="AC53"/>
  <c r="AB61"/>
  <c r="Z61" s="1"/>
  <c r="W61" s="1"/>
  <c r="U61" s="1"/>
  <c r="AC61"/>
  <c r="AB69"/>
  <c r="Z69"/>
  <c r="W69" s="1"/>
  <c r="U69" s="1"/>
  <c r="AC69"/>
  <c r="AB77"/>
  <c r="Z77" s="1"/>
  <c r="W77" s="1"/>
  <c r="U77" s="1"/>
  <c r="AC77"/>
  <c r="AB85"/>
  <c r="Z85"/>
  <c r="W85" s="1"/>
  <c r="U85" s="1"/>
  <c r="AC85"/>
  <c r="AB93"/>
  <c r="Z93" s="1"/>
  <c r="W93" s="1"/>
  <c r="U93" s="1"/>
  <c r="AC93"/>
  <c r="AB101"/>
  <c r="Z101"/>
  <c r="W101" s="1"/>
  <c r="U101" s="1"/>
  <c r="AC101"/>
  <c r="AB109"/>
  <c r="Z109" s="1"/>
  <c r="W109" s="1"/>
  <c r="U109" s="1"/>
  <c r="AC109"/>
  <c r="AB20" i="38"/>
  <c r="Z20"/>
  <c r="W20" s="1"/>
  <c r="U20" s="1"/>
  <c r="AC20"/>
  <c r="AB28"/>
  <c r="Z28" s="1"/>
  <c r="W28" s="1"/>
  <c r="U28" s="1"/>
  <c r="AC28"/>
  <c r="AB36"/>
  <c r="Z36"/>
  <c r="W36" s="1"/>
  <c r="U36" s="1"/>
  <c r="AC36"/>
  <c r="AB44"/>
  <c r="Z44" s="1"/>
  <c r="W44" s="1"/>
  <c r="U44" s="1"/>
  <c r="AC44"/>
  <c r="AB52"/>
  <c r="Z52"/>
  <c r="W52" s="1"/>
  <c r="U52" s="1"/>
  <c r="AC52"/>
  <c r="AB60"/>
  <c r="Z60" s="1"/>
  <c r="W60" s="1"/>
  <c r="U60" s="1"/>
  <c r="AC60"/>
  <c r="AB68"/>
  <c r="Z68"/>
  <c r="W68" s="1"/>
  <c r="U68" s="1"/>
  <c r="AC68"/>
  <c r="AB76"/>
  <c r="Z76" s="1"/>
  <c r="W76" s="1"/>
  <c r="U76" s="1"/>
  <c r="AC76"/>
  <c r="AB84"/>
  <c r="Z84"/>
  <c r="W84" s="1"/>
  <c r="U84" s="1"/>
  <c r="AC84"/>
  <c r="AB92"/>
  <c r="AB100"/>
  <c r="AB108"/>
  <c r="AC70" i="39"/>
  <c r="AB70"/>
  <c r="Z70"/>
  <c r="W70" s="1"/>
  <c r="U70" s="1"/>
  <c r="AB78"/>
  <c r="AC78" s="1"/>
  <c r="AC86"/>
  <c r="AB86"/>
  <c r="Z86"/>
  <c r="W86" s="1"/>
  <c r="U86" s="1"/>
  <c r="AB94"/>
  <c r="AC94" s="1"/>
  <c r="AC102"/>
  <c r="AB102"/>
  <c r="Z102"/>
  <c r="W102" s="1"/>
  <c r="U102" s="1"/>
  <c r="AB110"/>
  <c r="AC110" s="1"/>
  <c r="AC21" i="40"/>
  <c r="AB21"/>
  <c r="Z21"/>
  <c r="W21" s="1"/>
  <c r="U21" s="1"/>
  <c r="AB29"/>
  <c r="AC29" s="1"/>
  <c r="AC37"/>
  <c r="AB37"/>
  <c r="Z37"/>
  <c r="W37" s="1"/>
  <c r="U37" s="1"/>
  <c r="AB45"/>
  <c r="AC45" s="1"/>
  <c r="AC53"/>
  <c r="AB53"/>
  <c r="Z53"/>
  <c r="W53" s="1"/>
  <c r="U53" s="1"/>
  <c r="AB61"/>
  <c r="AC61" s="1"/>
  <c r="AC69"/>
  <c r="AB69"/>
  <c r="Z69"/>
  <c r="W69" s="1"/>
  <c r="U69" s="1"/>
  <c r="AB39" i="37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71"/>
  <c r="Z71"/>
  <c r="W71" s="1"/>
  <c r="U71" s="1"/>
  <c r="AC71"/>
  <c r="AB79"/>
  <c r="Z79" s="1"/>
  <c r="W79" s="1"/>
  <c r="U79" s="1"/>
  <c r="AC79"/>
  <c r="AB87"/>
  <c r="Z87"/>
  <c r="W87" s="1"/>
  <c r="U87" s="1"/>
  <c r="AC87"/>
  <c r="AB95"/>
  <c r="Z95" s="1"/>
  <c r="W95" s="1"/>
  <c r="U95" s="1"/>
  <c r="AC95"/>
  <c r="AB103"/>
  <c r="Z103"/>
  <c r="W103" s="1"/>
  <c r="U103" s="1"/>
  <c r="AC103"/>
  <c r="AB111"/>
  <c r="Z111" s="1"/>
  <c r="W111" s="1"/>
  <c r="U111" s="1"/>
  <c r="AC111"/>
  <c r="AB22" i="38"/>
  <c r="Z22"/>
  <c r="W22" s="1"/>
  <c r="U22" s="1"/>
  <c r="AC22"/>
  <c r="AB30"/>
  <c r="Z30" s="1"/>
  <c r="W30" s="1"/>
  <c r="U30" s="1"/>
  <c r="AC30"/>
  <c r="AB38"/>
  <c r="Z38"/>
  <c r="W38" s="1"/>
  <c r="U38" s="1"/>
  <c r="AC38"/>
  <c r="AB46"/>
  <c r="Z46" s="1"/>
  <c r="W46" s="1"/>
  <c r="U46" s="1"/>
  <c r="AC46"/>
  <c r="AB54"/>
  <c r="Z54"/>
  <c r="W54" s="1"/>
  <c r="U54" s="1"/>
  <c r="AC54"/>
  <c r="AB62"/>
  <c r="Z62" s="1"/>
  <c r="W62" s="1"/>
  <c r="U62" s="1"/>
  <c r="AC62"/>
  <c r="AB70"/>
  <c r="Z70"/>
  <c r="W70" s="1"/>
  <c r="U70" s="1"/>
  <c r="AC70"/>
  <c r="AB78"/>
  <c r="Z78" s="1"/>
  <c r="W78" s="1"/>
  <c r="U78" s="1"/>
  <c r="AC78"/>
  <c r="AB86"/>
  <c r="Z86"/>
  <c r="W86" s="1"/>
  <c r="U86" s="1"/>
  <c r="AC86"/>
  <c r="AB93"/>
  <c r="AB97"/>
  <c r="AC97" s="1"/>
  <c r="Z97" s="1"/>
  <c r="W97" s="1"/>
  <c r="U97" s="1"/>
  <c r="AB101"/>
  <c r="AB105"/>
  <c r="AC105" s="1"/>
  <c r="Z105" s="1"/>
  <c r="W105" s="1"/>
  <c r="U105" s="1"/>
  <c r="AB109"/>
  <c r="AB113"/>
  <c r="AC113" s="1"/>
  <c r="Z113" s="1"/>
  <c r="W113" s="1"/>
  <c r="U113" s="1"/>
  <c r="AC72" i="39"/>
  <c r="AB72"/>
  <c r="Z72"/>
  <c r="W72" s="1"/>
  <c r="U72" s="1"/>
  <c r="AB80"/>
  <c r="AC80" s="1"/>
  <c r="AC88"/>
  <c r="AB88"/>
  <c r="Z88"/>
  <c r="W88" s="1"/>
  <c r="U88" s="1"/>
  <c r="AB96"/>
  <c r="AC96" s="1"/>
  <c r="AC104"/>
  <c r="AB104"/>
  <c r="Z104"/>
  <c r="W104" s="1"/>
  <c r="U104" s="1"/>
  <c r="AB112"/>
  <c r="AC112" s="1"/>
  <c r="AC23" i="40"/>
  <c r="AB23"/>
  <c r="Z23"/>
  <c r="W23" s="1"/>
  <c r="U23" s="1"/>
  <c r="AB31"/>
  <c r="AC31" s="1"/>
  <c r="AC39"/>
  <c r="AB39"/>
  <c r="Z39"/>
  <c r="W39" s="1"/>
  <c r="U39" s="1"/>
  <c r="AB47"/>
  <c r="AC47" s="1"/>
  <c r="AC55"/>
  <c r="AB55"/>
  <c r="Z55"/>
  <c r="W55" s="1"/>
  <c r="U55" s="1"/>
  <c r="AB63"/>
  <c r="AC63" s="1"/>
  <c r="AC71"/>
  <c r="AB71"/>
  <c r="Z71"/>
  <c r="W71" s="1"/>
  <c r="U71" s="1"/>
  <c r="AB79"/>
  <c r="AC79" s="1"/>
  <c r="AC87"/>
  <c r="AB87"/>
  <c r="Z87"/>
  <c r="W87" s="1"/>
  <c r="U87" s="1"/>
  <c r="AB95"/>
  <c r="AC95" s="1"/>
  <c r="AC103"/>
  <c r="AB103"/>
  <c r="Z103"/>
  <c r="W103" s="1"/>
  <c r="U103" s="1"/>
  <c r="AB111"/>
  <c r="AC111" s="1"/>
  <c r="AC22" i="41"/>
  <c r="AB22"/>
  <c r="Z22"/>
  <c r="W22" s="1"/>
  <c r="U22" s="1"/>
  <c r="AB30"/>
  <c r="AC30" s="1"/>
  <c r="AC18" i="39"/>
  <c r="AB18"/>
  <c r="Z18"/>
  <c r="W18" s="1"/>
  <c r="U18" s="1"/>
  <c r="AB22"/>
  <c r="AC22" s="1"/>
  <c r="AC26"/>
  <c r="AB26"/>
  <c r="Z26"/>
  <c r="W26" s="1"/>
  <c r="U26" s="1"/>
  <c r="AB30"/>
  <c r="AC30" s="1"/>
  <c r="AC34"/>
  <c r="AB34"/>
  <c r="Z34"/>
  <c r="W34" s="1"/>
  <c r="U34" s="1"/>
  <c r="AB38"/>
  <c r="AC38" s="1"/>
  <c r="AC42"/>
  <c r="AB42"/>
  <c r="Z42"/>
  <c r="W42" s="1"/>
  <c r="U42" s="1"/>
  <c r="AB46"/>
  <c r="AC46" s="1"/>
  <c r="AC50"/>
  <c r="AB50"/>
  <c r="Z50"/>
  <c r="W50" s="1"/>
  <c r="U50" s="1"/>
  <c r="AB54"/>
  <c r="AC54" s="1"/>
  <c r="AC58"/>
  <c r="AB58"/>
  <c r="Z58"/>
  <c r="W58" s="1"/>
  <c r="U58" s="1"/>
  <c r="AB62"/>
  <c r="AC62" s="1"/>
  <c r="AC66"/>
  <c r="AB66"/>
  <c r="Z66"/>
  <c r="W66" s="1"/>
  <c r="U66" s="1"/>
  <c r="AB73"/>
  <c r="AC73" s="1"/>
  <c r="AC81"/>
  <c r="AB81"/>
  <c r="Z81"/>
  <c r="W81" s="1"/>
  <c r="U81" s="1"/>
  <c r="AB89"/>
  <c r="AC89" s="1"/>
  <c r="AC97"/>
  <c r="AB97"/>
  <c r="Z97"/>
  <c r="W97" s="1"/>
  <c r="U97" s="1"/>
  <c r="AB105"/>
  <c r="AC105" s="1"/>
  <c r="AC113"/>
  <c r="AB113"/>
  <c r="Z113"/>
  <c r="W113" s="1"/>
  <c r="U113" s="1"/>
  <c r="AB24" i="40"/>
  <c r="AC24" s="1"/>
  <c r="AC32"/>
  <c r="AB32"/>
  <c r="Z32"/>
  <c r="W32" s="1"/>
  <c r="U32" s="1"/>
  <c r="AB40"/>
  <c r="AC40" s="1"/>
  <c r="AC48"/>
  <c r="AB48"/>
  <c r="Z48"/>
  <c r="W48" s="1"/>
  <c r="U48" s="1"/>
  <c r="AB56"/>
  <c r="AC56" s="1"/>
  <c r="AC64"/>
  <c r="AB64"/>
  <c r="Z64"/>
  <c r="W64" s="1"/>
  <c r="U64" s="1"/>
  <c r="AB72"/>
  <c r="AC72" s="1"/>
  <c r="AC80"/>
  <c r="AB80"/>
  <c r="Z80"/>
  <c r="W80" s="1"/>
  <c r="U80" s="1"/>
  <c r="AB88"/>
  <c r="AC88" s="1"/>
  <c r="AC96"/>
  <c r="AB96"/>
  <c r="Z96"/>
  <c r="W96" s="1"/>
  <c r="U96" s="1"/>
  <c r="AB104"/>
  <c r="AC104" s="1"/>
  <c r="AC112"/>
  <c r="AB112"/>
  <c r="Z112"/>
  <c r="W112" s="1"/>
  <c r="U112" s="1"/>
  <c r="AB23" i="41"/>
  <c r="AC23" s="1"/>
  <c r="AC31"/>
  <c r="AB31"/>
  <c r="Z31"/>
  <c r="W31" s="1"/>
  <c r="U31" s="1"/>
  <c r="AB35"/>
  <c r="AC35" s="1"/>
  <c r="Z35" s="1"/>
  <c r="W35" s="1"/>
  <c r="U35" s="1"/>
  <c r="AB39"/>
  <c r="AB43"/>
  <c r="AC43" s="1"/>
  <c r="Z43" s="1"/>
  <c r="W43" s="1"/>
  <c r="U43" s="1"/>
  <c r="AB47"/>
  <c r="AB51"/>
  <c r="AC51" s="1"/>
  <c r="Z51" s="1"/>
  <c r="W51" s="1"/>
  <c r="U51" s="1"/>
  <c r="AB55"/>
  <c r="AB62"/>
  <c r="AC62" s="1"/>
  <c r="AC70"/>
  <c r="AB70"/>
  <c r="Z70"/>
  <c r="W70" s="1"/>
  <c r="U70" s="1"/>
  <c r="AB78"/>
  <c r="AC78" s="1"/>
  <c r="AC86"/>
  <c r="AB86"/>
  <c r="Z86"/>
  <c r="W86" s="1"/>
  <c r="U86" s="1"/>
  <c r="AB94"/>
  <c r="AC94" s="1"/>
  <c r="AC102"/>
  <c r="AB102"/>
  <c r="Z102"/>
  <c r="W102" s="1"/>
  <c r="U102" s="1"/>
  <c r="AB110"/>
  <c r="AC110" s="1"/>
  <c r="AC21" i="42"/>
  <c r="AB21"/>
  <c r="Z21"/>
  <c r="W21" s="1"/>
  <c r="U21" s="1"/>
  <c r="AB29"/>
  <c r="AC29" s="1"/>
  <c r="AC37"/>
  <c r="AB37"/>
  <c r="Z37"/>
  <c r="W37" s="1"/>
  <c r="U37" s="1"/>
  <c r="AB45"/>
  <c r="AC45" s="1"/>
  <c r="AC53"/>
  <c r="AB53"/>
  <c r="Z53"/>
  <c r="W53" s="1"/>
  <c r="U53" s="1"/>
  <c r="AB61"/>
  <c r="AC61" s="1"/>
  <c r="AC69"/>
  <c r="AB69"/>
  <c r="Z69"/>
  <c r="W69" s="1"/>
  <c r="U69" s="1"/>
  <c r="AB77"/>
  <c r="AC77" s="1"/>
  <c r="AC85"/>
  <c r="AB85"/>
  <c r="Z85"/>
  <c r="W85" s="1"/>
  <c r="U85" s="1"/>
  <c r="AB93"/>
  <c r="AC93" s="1"/>
  <c r="AC59" i="41"/>
  <c r="AB59"/>
  <c r="Z59"/>
  <c r="W59" s="1"/>
  <c r="U59" s="1"/>
  <c r="AB67"/>
  <c r="AC67" s="1"/>
  <c r="AC75"/>
  <c r="AB75"/>
  <c r="Z75"/>
  <c r="W75" s="1"/>
  <c r="U75" s="1"/>
  <c r="AB83"/>
  <c r="AC83" s="1"/>
  <c r="AC91"/>
  <c r="AB91"/>
  <c r="Z91"/>
  <c r="W91" s="1"/>
  <c r="U91" s="1"/>
  <c r="AB99"/>
  <c r="AC99" s="1"/>
  <c r="AC107"/>
  <c r="AB107"/>
  <c r="Z107"/>
  <c r="W107" s="1"/>
  <c r="U107" s="1"/>
  <c r="AB18" i="42"/>
  <c r="AC18" s="1"/>
  <c r="AC26"/>
  <c r="AB26"/>
  <c r="Z26"/>
  <c r="W26" s="1"/>
  <c r="U26" s="1"/>
  <c r="AB34"/>
  <c r="AC34" s="1"/>
  <c r="AC42"/>
  <c r="AB42"/>
  <c r="Z42"/>
  <c r="W42" s="1"/>
  <c r="U42" s="1"/>
  <c r="AB50"/>
  <c r="AC50" s="1"/>
  <c r="AC58"/>
  <c r="AB58"/>
  <c r="Z58"/>
  <c r="W58" s="1"/>
  <c r="U58" s="1"/>
  <c r="AB66"/>
  <c r="AC66" s="1"/>
  <c r="AC74"/>
  <c r="AB74"/>
  <c r="Z74"/>
  <c r="W74" s="1"/>
  <c r="U74" s="1"/>
  <c r="AB82"/>
  <c r="AC82" s="1"/>
  <c r="AC90"/>
  <c r="AB90"/>
  <c r="Z90"/>
  <c r="W90" s="1"/>
  <c r="U90" s="1"/>
  <c r="AB111"/>
  <c r="AC111" s="1"/>
  <c r="AC18" i="43"/>
  <c r="AB18"/>
  <c r="Z18"/>
  <c r="W18" s="1"/>
  <c r="U18" s="1"/>
  <c r="AB22"/>
  <c r="AC22" s="1"/>
  <c r="AC26"/>
  <c r="AB26"/>
  <c r="Z26"/>
  <c r="W26" s="1"/>
  <c r="U26" s="1"/>
  <c r="AB30"/>
  <c r="AC30" s="1"/>
  <c r="AC34"/>
  <c r="AB34"/>
  <c r="Z34"/>
  <c r="W34" s="1"/>
  <c r="U34" s="1"/>
  <c r="AB38"/>
  <c r="AC38" s="1"/>
  <c r="AC42"/>
  <c r="AB42"/>
  <c r="Z42"/>
  <c r="W42" s="1"/>
  <c r="U42" s="1"/>
  <c r="AB46"/>
  <c r="AC46" s="1"/>
  <c r="AC50"/>
  <c r="AB50"/>
  <c r="Z50"/>
  <c r="W50" s="1"/>
  <c r="U50" s="1"/>
  <c r="AB54"/>
  <c r="AC54" s="1"/>
  <c r="AC58"/>
  <c r="AB58"/>
  <c r="Z58"/>
  <c r="W58" s="1"/>
  <c r="U58" s="1"/>
  <c r="AB62"/>
  <c r="AC62" s="1"/>
  <c r="AC66"/>
  <c r="AB66"/>
  <c r="Z66"/>
  <c r="W66" s="1"/>
  <c r="U66" s="1"/>
  <c r="AB70"/>
  <c r="AC70" s="1"/>
  <c r="AC74"/>
  <c r="AB74"/>
  <c r="Z74"/>
  <c r="W74" s="1"/>
  <c r="U74" s="1"/>
  <c r="AB78"/>
  <c r="AC78" s="1"/>
  <c r="AC82"/>
  <c r="AB82"/>
  <c r="Z82"/>
  <c r="W82" s="1"/>
  <c r="U82" s="1"/>
  <c r="AB86"/>
  <c r="AC86" s="1"/>
  <c r="AC90"/>
  <c r="AB90"/>
  <c r="Z90"/>
  <c r="W90" s="1"/>
  <c r="U90" s="1"/>
  <c r="AB109" i="42"/>
  <c r="AC109" s="1"/>
  <c r="AB95" i="43"/>
  <c r="AB99"/>
  <c r="AC99" s="1"/>
  <c r="Z99" s="1"/>
  <c r="W99" s="1"/>
  <c r="U99" s="1"/>
  <c r="AB103"/>
  <c r="AB107"/>
  <c r="AC107" s="1"/>
  <c r="Z107" s="1"/>
  <c r="W107" s="1"/>
  <c r="U107" s="1"/>
  <c r="AB19" i="44"/>
  <c r="Z19" s="1"/>
  <c r="W19" s="1"/>
  <c r="U19" s="1"/>
  <c r="AC19"/>
  <c r="AB27"/>
  <c r="Z27"/>
  <c r="W27" s="1"/>
  <c r="U27" s="1"/>
  <c r="AC27"/>
  <c r="AB35"/>
  <c r="Z35" s="1"/>
  <c r="W35" s="1"/>
  <c r="U35" s="1"/>
  <c r="AC35"/>
  <c r="AB43"/>
  <c r="Z43"/>
  <c r="W43" s="1"/>
  <c r="U43" s="1"/>
  <c r="AC43"/>
  <c r="AB51"/>
  <c r="Z51" s="1"/>
  <c r="W51" s="1"/>
  <c r="U51" s="1"/>
  <c r="AC51"/>
  <c r="AB59"/>
  <c r="Z59"/>
  <c r="W59" s="1"/>
  <c r="U59" s="1"/>
  <c r="AC59"/>
  <c r="AB113" i="43"/>
  <c r="Z113" s="1"/>
  <c r="W113" s="1"/>
  <c r="U113" s="1"/>
  <c r="AC113"/>
  <c r="AB24" i="44"/>
  <c r="Z24"/>
  <c r="W24" s="1"/>
  <c r="U24" s="1"/>
  <c r="AC24"/>
  <c r="AB32"/>
  <c r="Z32" s="1"/>
  <c r="W32" s="1"/>
  <c r="U32" s="1"/>
  <c r="AC32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90"/>
  <c r="AC90" s="1"/>
  <c r="AC94"/>
  <c r="AB94"/>
  <c r="Z94"/>
  <c r="W94" s="1"/>
  <c r="U94" s="1"/>
  <c r="AB98"/>
  <c r="AC98" s="1"/>
  <c r="AC102"/>
  <c r="AB102"/>
  <c r="Z102"/>
  <c r="W102" s="1"/>
  <c r="U102" s="1"/>
  <c r="AB106"/>
  <c r="AC106" s="1"/>
  <c r="AC110"/>
  <c r="AB110"/>
  <c r="Z110"/>
  <c r="W110" s="1"/>
  <c r="U110" s="1"/>
  <c r="AB114"/>
  <c r="AC114" s="1"/>
  <c r="AC21" i="45"/>
  <c r="AB21"/>
  <c r="Z21"/>
  <c r="W21" s="1"/>
  <c r="U21" s="1"/>
  <c r="AB25"/>
  <c r="AC25" s="1"/>
  <c r="AC29"/>
  <c r="AB29"/>
  <c r="Z29"/>
  <c r="W29" s="1"/>
  <c r="U29" s="1"/>
  <c r="AB43"/>
  <c r="Z43"/>
  <c r="W43" s="1"/>
  <c r="U43" s="1"/>
  <c r="AC43"/>
  <c r="AB51"/>
  <c r="Z51" s="1"/>
  <c r="W51" s="1"/>
  <c r="U51" s="1"/>
  <c r="AC51"/>
  <c r="AB59"/>
  <c r="Z59"/>
  <c r="W59" s="1"/>
  <c r="U59" s="1"/>
  <c r="AC59"/>
  <c r="AB67"/>
  <c r="Z67" s="1"/>
  <c r="W67" s="1"/>
  <c r="U67" s="1"/>
  <c r="AC67"/>
  <c r="AB35"/>
  <c r="AC35" s="1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81"/>
  <c r="Z81"/>
  <c r="W81" s="1"/>
  <c r="U81" s="1"/>
  <c r="AC81"/>
  <c r="AB89"/>
  <c r="Z89" s="1"/>
  <c r="W89" s="1"/>
  <c r="U89" s="1"/>
  <c r="AC89"/>
  <c r="AB75"/>
  <c r="Z75"/>
  <c r="W75" s="1"/>
  <c r="U75" s="1"/>
  <c r="AC75"/>
  <c r="AB82"/>
  <c r="Z82" s="1"/>
  <c r="W82" s="1"/>
  <c r="U82" s="1"/>
  <c r="AC82"/>
  <c r="AB90"/>
  <c r="Z90"/>
  <c r="W90" s="1"/>
  <c r="U90" s="1"/>
  <c r="AC90"/>
  <c r="AB98"/>
  <c r="Z98" s="1"/>
  <c r="W98" s="1"/>
  <c r="U98" s="1"/>
  <c r="AC98"/>
  <c r="AB102"/>
  <c r="Z102"/>
  <c r="W102" s="1"/>
  <c r="U102" s="1"/>
  <c r="AC102"/>
  <c r="AB106"/>
  <c r="Z106" s="1"/>
  <c r="W106" s="1"/>
  <c r="U106" s="1"/>
  <c r="AC106"/>
  <c r="AB110"/>
  <c r="Z110"/>
  <c r="W110" s="1"/>
  <c r="U110" s="1"/>
  <c r="AC110"/>
  <c r="AC73" i="40"/>
  <c r="AB73"/>
  <c r="Z73"/>
  <c r="W73" s="1"/>
  <c r="U73" s="1"/>
  <c r="AB81"/>
  <c r="AC81" s="1"/>
  <c r="AC89"/>
  <c r="AB89"/>
  <c r="Z89"/>
  <c r="W89" s="1"/>
  <c r="U89" s="1"/>
  <c r="AB97"/>
  <c r="AC97" s="1"/>
  <c r="AC105"/>
  <c r="AB105"/>
  <c r="Z105"/>
  <c r="W105" s="1"/>
  <c r="U105" s="1"/>
  <c r="AB113"/>
  <c r="AC113" s="1"/>
  <c r="AC24" i="41"/>
  <c r="AB24"/>
  <c r="Z24"/>
  <c r="W24" s="1"/>
  <c r="U24" s="1"/>
  <c r="AB21" i="39"/>
  <c r="AC21" s="1"/>
  <c r="AC25"/>
  <c r="AB25"/>
  <c r="Z25"/>
  <c r="W25" s="1"/>
  <c r="U25" s="1"/>
  <c r="AB29"/>
  <c r="AC29" s="1"/>
  <c r="AC33"/>
  <c r="AB33"/>
  <c r="Z33"/>
  <c r="W33" s="1"/>
  <c r="U33" s="1"/>
  <c r="AB37"/>
  <c r="AC37" s="1"/>
  <c r="AC41"/>
  <c r="AB41"/>
  <c r="Z41"/>
  <c r="W41" s="1"/>
  <c r="U41" s="1"/>
  <c r="AB45"/>
  <c r="AC45" s="1"/>
  <c r="AC49"/>
  <c r="AB49"/>
  <c r="Z49"/>
  <c r="W49" s="1"/>
  <c r="U49" s="1"/>
  <c r="AB53"/>
  <c r="AC53" s="1"/>
  <c r="AC57"/>
  <c r="AB57"/>
  <c r="Z57"/>
  <c r="W57" s="1"/>
  <c r="U57" s="1"/>
  <c r="AB61"/>
  <c r="AC61" s="1"/>
  <c r="AC65"/>
  <c r="AB65"/>
  <c r="Z65"/>
  <c r="W65" s="1"/>
  <c r="U65" s="1"/>
  <c r="AB71"/>
  <c r="AC71" s="1"/>
  <c r="AC79"/>
  <c r="AB79"/>
  <c r="Z79"/>
  <c r="W79" s="1"/>
  <c r="U79" s="1"/>
  <c r="AB87"/>
  <c r="AC87" s="1"/>
  <c r="AC95"/>
  <c r="AB95"/>
  <c r="Z95"/>
  <c r="W95" s="1"/>
  <c r="U95" s="1"/>
  <c r="AB103"/>
  <c r="AC103" s="1"/>
  <c r="AC111"/>
  <c r="AB111"/>
  <c r="Z111"/>
  <c r="W111" s="1"/>
  <c r="U111" s="1"/>
  <c r="AB22" i="40"/>
  <c r="AC22" s="1"/>
  <c r="AC30"/>
  <c r="AB30"/>
  <c r="Z30"/>
  <c r="W30" s="1"/>
  <c r="U30" s="1"/>
  <c r="AB38"/>
  <c r="AC38" s="1"/>
  <c r="AC46"/>
  <c r="AB46"/>
  <c r="Z46"/>
  <c r="W46" s="1"/>
  <c r="U46" s="1"/>
  <c r="AB54"/>
  <c r="AC54" s="1"/>
  <c r="AC62"/>
  <c r="AB62"/>
  <c r="Z62"/>
  <c r="W62" s="1"/>
  <c r="U62" s="1"/>
  <c r="AB70"/>
  <c r="AC70" s="1"/>
  <c r="AC78"/>
  <c r="AB78"/>
  <c r="Z78"/>
  <c r="W78" s="1"/>
  <c r="U78" s="1"/>
  <c r="AB86"/>
  <c r="AC86" s="1"/>
  <c r="AC94"/>
  <c r="AB94"/>
  <c r="Z94"/>
  <c r="W94" s="1"/>
  <c r="U94" s="1"/>
  <c r="AB102"/>
  <c r="AC102" s="1"/>
  <c r="AC110"/>
  <c r="AB110"/>
  <c r="Z110"/>
  <c r="W110" s="1"/>
  <c r="U110" s="1"/>
  <c r="AB21" i="41"/>
  <c r="AC21" s="1"/>
  <c r="AC29"/>
  <c r="AB29"/>
  <c r="Z29"/>
  <c r="W29" s="1"/>
  <c r="U29" s="1"/>
  <c r="AB34"/>
  <c r="AC34" s="1"/>
  <c r="Z34" s="1"/>
  <c r="W34" s="1"/>
  <c r="U34" s="1"/>
  <c r="AB38"/>
  <c r="AB42"/>
  <c r="AC42" s="1"/>
  <c r="Z42" s="1"/>
  <c r="W42" s="1"/>
  <c r="U42" s="1"/>
  <c r="AB46"/>
  <c r="AB50"/>
  <c r="AC50" s="1"/>
  <c r="Z50" s="1"/>
  <c r="W50" s="1"/>
  <c r="U50" s="1"/>
  <c r="AB54"/>
  <c r="AB60"/>
  <c r="AC60" s="1"/>
  <c r="AC68"/>
  <c r="AB68"/>
  <c r="Z68"/>
  <c r="W68" s="1"/>
  <c r="U68" s="1"/>
  <c r="AB76"/>
  <c r="AC76" s="1"/>
  <c r="AC84"/>
  <c r="AB84"/>
  <c r="Z84"/>
  <c r="W84" s="1"/>
  <c r="U84" s="1"/>
  <c r="AB92"/>
  <c r="AC92" s="1"/>
  <c r="AC100"/>
  <c r="AB100"/>
  <c r="Z100"/>
  <c r="W100" s="1"/>
  <c r="U100" s="1"/>
  <c r="AB108"/>
  <c r="AC108" s="1"/>
  <c r="AC19" i="42"/>
  <c r="AB19"/>
  <c r="Z19"/>
  <c r="W19" s="1"/>
  <c r="U19" s="1"/>
  <c r="AB27"/>
  <c r="AC27" s="1"/>
  <c r="AC35"/>
  <c r="AB35"/>
  <c r="Z35"/>
  <c r="W35" s="1"/>
  <c r="U35" s="1"/>
  <c r="AB43"/>
  <c r="AC43" s="1"/>
  <c r="AC51"/>
  <c r="AB51"/>
  <c r="Z51"/>
  <c r="W51" s="1"/>
  <c r="U51" s="1"/>
  <c r="AB59"/>
  <c r="AC59" s="1"/>
  <c r="AC67"/>
  <c r="AB67"/>
  <c r="Z67"/>
  <c r="W67" s="1"/>
  <c r="U67" s="1"/>
  <c r="AB75"/>
  <c r="AC75" s="1"/>
  <c r="AC83"/>
  <c r="AB83"/>
  <c r="Z83"/>
  <c r="W83" s="1"/>
  <c r="U83" s="1"/>
  <c r="AB91"/>
  <c r="AC91" s="1"/>
  <c r="AC57" i="41"/>
  <c r="AB57"/>
  <c r="Z57"/>
  <c r="W57" s="1"/>
  <c r="U57" s="1"/>
  <c r="AB65"/>
  <c r="AC65" s="1"/>
  <c r="AC73"/>
  <c r="AB73"/>
  <c r="Z73"/>
  <c r="W73" s="1"/>
  <c r="U73" s="1"/>
  <c r="AB81"/>
  <c r="AC81" s="1"/>
  <c r="AC89"/>
  <c r="AB89"/>
  <c r="Z89"/>
  <c r="W89" s="1"/>
  <c r="U89" s="1"/>
  <c r="AB97"/>
  <c r="AC97" s="1"/>
  <c r="AC105"/>
  <c r="AB105"/>
  <c r="Z105"/>
  <c r="W105" s="1"/>
  <c r="U105" s="1"/>
  <c r="AB113"/>
  <c r="AC113" s="1"/>
  <c r="AC24" i="42"/>
  <c r="AB24"/>
  <c r="Z24"/>
  <c r="W24" s="1"/>
  <c r="U24" s="1"/>
  <c r="AB32"/>
  <c r="AC32" s="1"/>
  <c r="AC40"/>
  <c r="AB40"/>
  <c r="Z40"/>
  <c r="W40" s="1"/>
  <c r="U40" s="1"/>
  <c r="AB48"/>
  <c r="AC48" s="1"/>
  <c r="AC56"/>
  <c r="AB56"/>
  <c r="Z56"/>
  <c r="W56" s="1"/>
  <c r="U56" s="1"/>
  <c r="AB64"/>
  <c r="AC64" s="1"/>
  <c r="AC72"/>
  <c r="AB72"/>
  <c r="Z72"/>
  <c r="W72" s="1"/>
  <c r="U72" s="1"/>
  <c r="AB80"/>
  <c r="AC80" s="1"/>
  <c r="AC88"/>
  <c r="AB88"/>
  <c r="Z88"/>
  <c r="W88" s="1"/>
  <c r="U88" s="1"/>
  <c r="AB112"/>
  <c r="AC112" s="1"/>
  <c r="AC19" i="43"/>
  <c r="AB19"/>
  <c r="Z19"/>
  <c r="W19" s="1"/>
  <c r="U19" s="1"/>
  <c r="AB23"/>
  <c r="AC23" s="1"/>
  <c r="AC27"/>
  <c r="AB27"/>
  <c r="Z27"/>
  <c r="W27" s="1"/>
  <c r="U27" s="1"/>
  <c r="AB31"/>
  <c r="AC31" s="1"/>
  <c r="AC35"/>
  <c r="AB35"/>
  <c r="Z35"/>
  <c r="W35" s="1"/>
  <c r="U35" s="1"/>
  <c r="AB39"/>
  <c r="AC39" s="1"/>
  <c r="AC43"/>
  <c r="AB43"/>
  <c r="Z43"/>
  <c r="W43" s="1"/>
  <c r="U43" s="1"/>
  <c r="AB47"/>
  <c r="AC47" s="1"/>
  <c r="AC51"/>
  <c r="AB51"/>
  <c r="Z51"/>
  <c r="W51" s="1"/>
  <c r="U51" s="1"/>
  <c r="AB55"/>
  <c r="AC55" s="1"/>
  <c r="AC59"/>
  <c r="AB59"/>
  <c r="Z59"/>
  <c r="W59" s="1"/>
  <c r="U59" s="1"/>
  <c r="AB63"/>
  <c r="AC63" s="1"/>
  <c r="AC67"/>
  <c r="AB67"/>
  <c r="Z67"/>
  <c r="W67" s="1"/>
  <c r="U67" s="1"/>
  <c r="AB71"/>
  <c r="AC71" s="1"/>
  <c r="AC75"/>
  <c r="AB75"/>
  <c r="Z75"/>
  <c r="W75" s="1"/>
  <c r="U75" s="1"/>
  <c r="AB79"/>
  <c r="AC79" s="1"/>
  <c r="AC83"/>
  <c r="AB83"/>
  <c r="Z83"/>
  <c r="W83" s="1"/>
  <c r="U83" s="1"/>
  <c r="AB87"/>
  <c r="AC87" s="1"/>
  <c r="AC91"/>
  <c r="AB91"/>
  <c r="Z91"/>
  <c r="W91" s="1"/>
  <c r="U91" s="1"/>
  <c r="AB92"/>
  <c r="AC92" s="1"/>
  <c r="Z92" s="1"/>
  <c r="W92" s="1"/>
  <c r="U92" s="1"/>
  <c r="AB96"/>
  <c r="AB100"/>
  <c r="AC100" s="1"/>
  <c r="Z100" s="1"/>
  <c r="W100" s="1"/>
  <c r="U100" s="1"/>
  <c r="AB104"/>
  <c r="AB108"/>
  <c r="AC108" s="1"/>
  <c r="Z108" s="1"/>
  <c r="W108" s="1"/>
  <c r="U108" s="1"/>
  <c r="AB110"/>
  <c r="Z110" s="1"/>
  <c r="W110" s="1"/>
  <c r="U110" s="1"/>
  <c r="AC110"/>
  <c r="AB21" i="44"/>
  <c r="Z21"/>
  <c r="W21" s="1"/>
  <c r="U21" s="1"/>
  <c r="AC21"/>
  <c r="AB29"/>
  <c r="Z29" s="1"/>
  <c r="W29" s="1"/>
  <c r="U29" s="1"/>
  <c r="AC29"/>
  <c r="AB37"/>
  <c r="Z37"/>
  <c r="W37" s="1"/>
  <c r="U37" s="1"/>
  <c r="AC37"/>
  <c r="AB45"/>
  <c r="Z45" s="1"/>
  <c r="W45" s="1"/>
  <c r="U45" s="1"/>
  <c r="AC45"/>
  <c r="AB53"/>
  <c r="Z53"/>
  <c r="W53" s="1"/>
  <c r="U53" s="1"/>
  <c r="AC53"/>
  <c r="AB61"/>
  <c r="Z61" s="1"/>
  <c r="W61" s="1"/>
  <c r="U61" s="1"/>
  <c r="AC61"/>
  <c r="AB111" i="43"/>
  <c r="Z111"/>
  <c r="W111" s="1"/>
  <c r="U111" s="1"/>
  <c r="AC111"/>
  <c r="AB22" i="44"/>
  <c r="Z22" s="1"/>
  <c r="W22" s="1"/>
  <c r="U22" s="1"/>
  <c r="AC22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AB62"/>
  <c r="Z62"/>
  <c r="W62" s="1"/>
  <c r="U62" s="1"/>
  <c r="AC62"/>
  <c r="AC93"/>
  <c r="AB93"/>
  <c r="Z93"/>
  <c r="W93" s="1"/>
  <c r="U93" s="1"/>
  <c r="AB97"/>
  <c r="AC97" s="1"/>
  <c r="AC101"/>
  <c r="AB101"/>
  <c r="Z101"/>
  <c r="W101" s="1"/>
  <c r="U101" s="1"/>
  <c r="AB105"/>
  <c r="AC105" s="1"/>
  <c r="AC109"/>
  <c r="AB109"/>
  <c r="Z109"/>
  <c r="W109" s="1"/>
  <c r="U109" s="1"/>
  <c r="AB113"/>
  <c r="AC113" s="1"/>
  <c r="AC20" i="45"/>
  <c r="Z20" s="1"/>
  <c r="W20" s="1"/>
  <c r="U20" s="1"/>
  <c r="AB20"/>
  <c r="AB24"/>
  <c r="AC24" s="1"/>
  <c r="AC28"/>
  <c r="Z28" s="1"/>
  <c r="W28" s="1"/>
  <c r="U28" s="1"/>
  <c r="AB28"/>
  <c r="AB41"/>
  <c r="Z41"/>
  <c r="W41" s="1"/>
  <c r="U41" s="1"/>
  <c r="AC41"/>
  <c r="AB49"/>
  <c r="Z49" s="1"/>
  <c r="W49" s="1"/>
  <c r="U49" s="1"/>
  <c r="AC49"/>
  <c r="AB57"/>
  <c r="Z57"/>
  <c r="W57" s="1"/>
  <c r="U57" s="1"/>
  <c r="AC57"/>
  <c r="AB65"/>
  <c r="Z65" s="1"/>
  <c r="W65" s="1"/>
  <c r="U65" s="1"/>
  <c r="AC65"/>
  <c r="AB34"/>
  <c r="AC34" s="1"/>
  <c r="AB36"/>
  <c r="AB44"/>
  <c r="Z44"/>
  <c r="W44" s="1"/>
  <c r="U44" s="1"/>
  <c r="AC44"/>
  <c r="AB52"/>
  <c r="Z52" s="1"/>
  <c r="W52" s="1"/>
  <c r="U52" s="1"/>
  <c r="AC52"/>
  <c r="AB60"/>
  <c r="Z60"/>
  <c r="W60" s="1"/>
  <c r="U60" s="1"/>
  <c r="AC60"/>
  <c r="AB68"/>
  <c r="Z68" s="1"/>
  <c r="W68" s="1"/>
  <c r="U68" s="1"/>
  <c r="AC68"/>
  <c r="AB79"/>
  <c r="Z79"/>
  <c r="W79" s="1"/>
  <c r="U79" s="1"/>
  <c r="AC79"/>
  <c r="AB87"/>
  <c r="Z87" s="1"/>
  <c r="W87" s="1"/>
  <c r="U87" s="1"/>
  <c r="AC87"/>
  <c r="AB80"/>
  <c r="Z80"/>
  <c r="W80" s="1"/>
  <c r="U80" s="1"/>
  <c r="AC80"/>
  <c r="AB88"/>
  <c r="Z88" s="1"/>
  <c r="W88" s="1"/>
  <c r="U88" s="1"/>
  <c r="AC88"/>
  <c r="AB101"/>
  <c r="Z101"/>
  <c r="W101" s="1"/>
  <c r="U101" s="1"/>
  <c r="AC101"/>
  <c r="AB105"/>
  <c r="Z105" s="1"/>
  <c r="W105" s="1"/>
  <c r="U105" s="1"/>
  <c r="AC105"/>
  <c r="AB109"/>
  <c r="Z109"/>
  <c r="W109" s="1"/>
  <c r="U109" s="1"/>
  <c r="AC109"/>
  <c r="AC96" i="42"/>
  <c r="AB96"/>
  <c r="Z96"/>
  <c r="W96" s="1"/>
  <c r="U96" s="1"/>
  <c r="AB65" i="44"/>
  <c r="Z65"/>
  <c r="W65" s="1"/>
  <c r="U65" s="1"/>
  <c r="AC65"/>
  <c r="AB23" i="22"/>
  <c r="AC23"/>
  <c r="Z23" s="1"/>
  <c r="W23" s="1"/>
  <c r="U23" s="1"/>
  <c r="AB31"/>
  <c r="Z31" s="1"/>
  <c r="W31" s="1"/>
  <c r="U31" s="1"/>
  <c r="AC31"/>
  <c r="AB39"/>
  <c r="Z39" s="1"/>
  <c r="W39" s="1"/>
  <c r="U39" s="1"/>
  <c r="AC39"/>
  <c r="AB47"/>
  <c r="Z47" s="1"/>
  <c r="W47" s="1"/>
  <c r="U47" s="1"/>
  <c r="AC47"/>
  <c r="AB55"/>
  <c r="Z55" s="1"/>
  <c r="W55" s="1"/>
  <c r="U55" s="1"/>
  <c r="AC55"/>
  <c r="AB63"/>
  <c r="Z63" s="1"/>
  <c r="W63" s="1"/>
  <c r="U63" s="1"/>
  <c r="AC63"/>
  <c r="AB71"/>
  <c r="Z71" s="1"/>
  <c r="W71" s="1"/>
  <c r="U71" s="1"/>
  <c r="AC71"/>
  <c r="AB79"/>
  <c r="AC79"/>
  <c r="Z79" s="1"/>
  <c r="W79" s="1"/>
  <c r="U79" s="1"/>
  <c r="AB87"/>
  <c r="Z87" s="1"/>
  <c r="W87" s="1"/>
  <c r="U87" s="1"/>
  <c r="AC87"/>
  <c r="AB95"/>
  <c r="AC95"/>
  <c r="Z95" s="1"/>
  <c r="W95" s="1"/>
  <c r="U95" s="1"/>
  <c r="AB103"/>
  <c r="Z103" s="1"/>
  <c r="W103" s="1"/>
  <c r="U103" s="1"/>
  <c r="AC103"/>
  <c r="AB111"/>
  <c r="Z111"/>
  <c r="W111" s="1"/>
  <c r="U111" s="1"/>
  <c r="AC111"/>
  <c r="AB22" i="23"/>
  <c r="Z22" s="1"/>
  <c r="W22" s="1"/>
  <c r="U22" s="1"/>
  <c r="AC22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78"/>
  <c r="Z78"/>
  <c r="W78" s="1"/>
  <c r="U78" s="1"/>
  <c r="AC78"/>
  <c r="AB86"/>
  <c r="Z86" s="1"/>
  <c r="W86" s="1"/>
  <c r="U86" s="1"/>
  <c r="AC86"/>
  <c r="AB94"/>
  <c r="Z94"/>
  <c r="W94" s="1"/>
  <c r="U94" s="1"/>
  <c r="AC94"/>
  <c r="AB102"/>
  <c r="Z102" s="1"/>
  <c r="W102" s="1"/>
  <c r="U102" s="1"/>
  <c r="AC102"/>
  <c r="AB20" i="22"/>
  <c r="Z20"/>
  <c r="W20" s="1"/>
  <c r="U20" s="1"/>
  <c r="AC20"/>
  <c r="AB28"/>
  <c r="Z28" s="1"/>
  <c r="W28" s="1"/>
  <c r="U28" s="1"/>
  <c r="AC28"/>
  <c r="AB36"/>
  <c r="Z36"/>
  <c r="W36" s="1"/>
  <c r="U36" s="1"/>
  <c r="AC36"/>
  <c r="AB44"/>
  <c r="Z44" s="1"/>
  <c r="W44" s="1"/>
  <c r="U44" s="1"/>
  <c r="AC44"/>
  <c r="AB52"/>
  <c r="Z52"/>
  <c r="W52" s="1"/>
  <c r="U52" s="1"/>
  <c r="AC52"/>
  <c r="AB60"/>
  <c r="Z60" s="1"/>
  <c r="W60" s="1"/>
  <c r="U60" s="1"/>
  <c r="AC60"/>
  <c r="AB68"/>
  <c r="Z68"/>
  <c r="W68" s="1"/>
  <c r="U68" s="1"/>
  <c r="AC68"/>
  <c r="AB76"/>
  <c r="Z76" s="1"/>
  <c r="W76" s="1"/>
  <c r="U76" s="1"/>
  <c r="AC76"/>
  <c r="AB84"/>
  <c r="Z84"/>
  <c r="W84" s="1"/>
  <c r="U84" s="1"/>
  <c r="AC84"/>
  <c r="AB92"/>
  <c r="Z92" s="1"/>
  <c r="W92" s="1"/>
  <c r="U92" s="1"/>
  <c r="AC92"/>
  <c r="AB100"/>
  <c r="Z100"/>
  <c r="W100" s="1"/>
  <c r="U100" s="1"/>
  <c r="AC100"/>
  <c r="AB108"/>
  <c r="Z108" s="1"/>
  <c r="W108" s="1"/>
  <c r="U108" s="1"/>
  <c r="AC108"/>
  <c r="AB19" i="23"/>
  <c r="Z19"/>
  <c r="W19" s="1"/>
  <c r="U19" s="1"/>
  <c r="AC19"/>
  <c r="AB27"/>
  <c r="Z27" s="1"/>
  <c r="W27" s="1"/>
  <c r="U27" s="1"/>
  <c r="AC27"/>
  <c r="AB35"/>
  <c r="Z35"/>
  <c r="W35" s="1"/>
  <c r="U35" s="1"/>
  <c r="AC35"/>
  <c r="AB43"/>
  <c r="Z43" s="1"/>
  <c r="W43" s="1"/>
  <c r="U43" s="1"/>
  <c r="AC43"/>
  <c r="AB51"/>
  <c r="Z51"/>
  <c r="W51" s="1"/>
  <c r="U51" s="1"/>
  <c r="AC51"/>
  <c r="AB59"/>
  <c r="Z59" s="1"/>
  <c r="W59" s="1"/>
  <c r="U59" s="1"/>
  <c r="AC59"/>
  <c r="AB67"/>
  <c r="Z67"/>
  <c r="W67" s="1"/>
  <c r="U67" s="1"/>
  <c r="AC67"/>
  <c r="AB75"/>
  <c r="Z75" s="1"/>
  <c r="W75" s="1"/>
  <c r="U75" s="1"/>
  <c r="AC75"/>
  <c r="AB83"/>
  <c r="Z83"/>
  <c r="W83" s="1"/>
  <c r="U83" s="1"/>
  <c r="AC83"/>
  <c r="AB91"/>
  <c r="Z91" s="1"/>
  <c r="W91" s="1"/>
  <c r="U91" s="1"/>
  <c r="AC91"/>
  <c r="AB99"/>
  <c r="Z99"/>
  <c r="W99" s="1"/>
  <c r="U99" s="1"/>
  <c r="AC99"/>
  <c r="AB107"/>
  <c r="Z107" s="1"/>
  <c r="W107" s="1"/>
  <c r="U107" s="1"/>
  <c r="AC107"/>
  <c r="AB31" i="24"/>
  <c r="AC31" s="1"/>
  <c r="AC39"/>
  <c r="AB39"/>
  <c r="Z39"/>
  <c r="W39" s="1"/>
  <c r="U39" s="1"/>
  <c r="AB47"/>
  <c r="AC47" s="1"/>
  <c r="AC55"/>
  <c r="AB55"/>
  <c r="Z55"/>
  <c r="W55" s="1"/>
  <c r="U55" s="1"/>
  <c r="AB63"/>
  <c r="AC63" s="1"/>
  <c r="AC71"/>
  <c r="AB71"/>
  <c r="Z71"/>
  <c r="W71" s="1"/>
  <c r="U71" s="1"/>
  <c r="AB79"/>
  <c r="AC79" s="1"/>
  <c r="AC87"/>
  <c r="AB87"/>
  <c r="Z87"/>
  <c r="W87" s="1"/>
  <c r="U87" s="1"/>
  <c r="AB95"/>
  <c r="AC95" s="1"/>
  <c r="AC103"/>
  <c r="AB103"/>
  <c r="Z103"/>
  <c r="W103" s="1"/>
  <c r="U103" s="1"/>
  <c r="AB111"/>
  <c r="AC111" s="1"/>
  <c r="AC22" i="25"/>
  <c r="AB22"/>
  <c r="Z22"/>
  <c r="W22" s="1"/>
  <c r="U22" s="1"/>
  <c r="AB30"/>
  <c r="AC30" s="1"/>
  <c r="AC38"/>
  <c r="AB38"/>
  <c r="Z38"/>
  <c r="W38" s="1"/>
  <c r="U38" s="1"/>
  <c r="AB46"/>
  <c r="AC46" s="1"/>
  <c r="AC54"/>
  <c r="AB54"/>
  <c r="Z54"/>
  <c r="W54" s="1"/>
  <c r="U54" s="1"/>
  <c r="AB62"/>
  <c r="AC62" s="1"/>
  <c r="AC70"/>
  <c r="AB70"/>
  <c r="Z70"/>
  <c r="W70" s="1"/>
  <c r="U70" s="1"/>
  <c r="AB78"/>
  <c r="AC78" s="1"/>
  <c r="AC86"/>
  <c r="AB86"/>
  <c r="Z86"/>
  <c r="W86" s="1"/>
  <c r="U86" s="1"/>
  <c r="AC19" i="24"/>
  <c r="AB19"/>
  <c r="Z19"/>
  <c r="W19" s="1"/>
  <c r="U19" s="1"/>
  <c r="AB23"/>
  <c r="AC23" s="1"/>
  <c r="AC28"/>
  <c r="AB28"/>
  <c r="Z28"/>
  <c r="W28" s="1"/>
  <c r="U28" s="1"/>
  <c r="AB36"/>
  <c r="AC36" s="1"/>
  <c r="AC44"/>
  <c r="AB44"/>
  <c r="Z44"/>
  <c r="W44" s="1"/>
  <c r="U44" s="1"/>
  <c r="AB52"/>
  <c r="AC52" s="1"/>
  <c r="AC60"/>
  <c r="AB60"/>
  <c r="Z60"/>
  <c r="W60" s="1"/>
  <c r="U60" s="1"/>
  <c r="AB68"/>
  <c r="AC68" s="1"/>
  <c r="AC76"/>
  <c r="AB76"/>
  <c r="Z76"/>
  <c r="W76" s="1"/>
  <c r="U76" s="1"/>
  <c r="AB84"/>
  <c r="AC84" s="1"/>
  <c r="AC92"/>
  <c r="AB92"/>
  <c r="Z92"/>
  <c r="W92" s="1"/>
  <c r="U92" s="1"/>
  <c r="AB100"/>
  <c r="AC100" s="1"/>
  <c r="AC108"/>
  <c r="AB108"/>
  <c r="Z108"/>
  <c r="W108" s="1"/>
  <c r="U108" s="1"/>
  <c r="AB19" i="25"/>
  <c r="AC19" s="1"/>
  <c r="AC16" i="27"/>
  <c r="Z16" s="1"/>
  <c r="W16" s="1"/>
  <c r="U16" s="1"/>
  <c r="Z91"/>
  <c r="W91" s="1"/>
  <c r="U91" s="1"/>
  <c r="AC91"/>
  <c r="Z93"/>
  <c r="W93" s="1"/>
  <c r="U93" s="1"/>
  <c r="AC93"/>
  <c r="Z95"/>
  <c r="W95" s="1"/>
  <c r="U95" s="1"/>
  <c r="AC95"/>
  <c r="Z97"/>
  <c r="W97" s="1"/>
  <c r="U97" s="1"/>
  <c r="AC97"/>
  <c r="Z99"/>
  <c r="W99" s="1"/>
  <c r="U99" s="1"/>
  <c r="AC99"/>
  <c r="Z101"/>
  <c r="W101" s="1"/>
  <c r="U101" s="1"/>
  <c r="AC101"/>
  <c r="Z103"/>
  <c r="W103" s="1"/>
  <c r="U103" s="1"/>
  <c r="AC103"/>
  <c r="Z105"/>
  <c r="W105" s="1"/>
  <c r="U105" s="1"/>
  <c r="AC105"/>
  <c r="AB25" i="22"/>
  <c r="Z25" s="1"/>
  <c r="W25" s="1"/>
  <c r="U25" s="1"/>
  <c r="AC25"/>
  <c r="AB33"/>
  <c r="Z33"/>
  <c r="W33" s="1"/>
  <c r="U33" s="1"/>
  <c r="AC33"/>
  <c r="AB41"/>
  <c r="Z41" s="1"/>
  <c r="W41" s="1"/>
  <c r="U41" s="1"/>
  <c r="AC41"/>
  <c r="AB49"/>
  <c r="Z49"/>
  <c r="W49" s="1"/>
  <c r="U49" s="1"/>
  <c r="AC49"/>
  <c r="AB57"/>
  <c r="Z57" s="1"/>
  <c r="W57" s="1"/>
  <c r="U57" s="1"/>
  <c r="AC57"/>
  <c r="AB65"/>
  <c r="Z65"/>
  <c r="W65" s="1"/>
  <c r="U65" s="1"/>
  <c r="AC65"/>
  <c r="AB73"/>
  <c r="Z73" s="1"/>
  <c r="W73" s="1"/>
  <c r="U73" s="1"/>
  <c r="AC73"/>
  <c r="AB81"/>
  <c r="Z81"/>
  <c r="W81" s="1"/>
  <c r="U81" s="1"/>
  <c r="AC81"/>
  <c r="AB89"/>
  <c r="Z89" s="1"/>
  <c r="W89" s="1"/>
  <c r="U89" s="1"/>
  <c r="AC89"/>
  <c r="AB97"/>
  <c r="Z97"/>
  <c r="W97" s="1"/>
  <c r="U97" s="1"/>
  <c r="AC97"/>
  <c r="AB105"/>
  <c r="Z105" s="1"/>
  <c r="W105" s="1"/>
  <c r="U105" s="1"/>
  <c r="AC105"/>
  <c r="AB113"/>
  <c r="Z113"/>
  <c r="W113" s="1"/>
  <c r="U113" s="1"/>
  <c r="AC113"/>
  <c r="AB24" i="23"/>
  <c r="Z24" s="1"/>
  <c r="W24" s="1"/>
  <c r="U24" s="1"/>
  <c r="AC24"/>
  <c r="AB32"/>
  <c r="Z32"/>
  <c r="W32" s="1"/>
  <c r="U32" s="1"/>
  <c r="AC32"/>
  <c r="AB40"/>
  <c r="Z40" s="1"/>
  <c r="W40" s="1"/>
  <c r="U40" s="1"/>
  <c r="AC40"/>
  <c r="AB48"/>
  <c r="Z48"/>
  <c r="W48" s="1"/>
  <c r="U48" s="1"/>
  <c r="AC48"/>
  <c r="AB56"/>
  <c r="Z56" s="1"/>
  <c r="W56" s="1"/>
  <c r="U56" s="1"/>
  <c r="AC56"/>
  <c r="AB64"/>
  <c r="Z64"/>
  <c r="W64" s="1"/>
  <c r="U64" s="1"/>
  <c r="AC64"/>
  <c r="AB72"/>
  <c r="Z72" s="1"/>
  <c r="W72" s="1"/>
  <c r="U72" s="1"/>
  <c r="AC72"/>
  <c r="AB80"/>
  <c r="Z80"/>
  <c r="W80" s="1"/>
  <c r="U80" s="1"/>
  <c r="AC80"/>
  <c r="AB88"/>
  <c r="Z88" s="1"/>
  <c r="W88" s="1"/>
  <c r="U88" s="1"/>
  <c r="AC88"/>
  <c r="AB96"/>
  <c r="Z96"/>
  <c r="W96" s="1"/>
  <c r="U96" s="1"/>
  <c r="AC96"/>
  <c r="AB19" i="22"/>
  <c r="Z19"/>
  <c r="W19" s="1"/>
  <c r="U19" s="1"/>
  <c r="AC19"/>
  <c r="AB27"/>
  <c r="Z27" s="1"/>
  <c r="W27" s="1"/>
  <c r="U27" s="1"/>
  <c r="AC27"/>
  <c r="AB35"/>
  <c r="Z35"/>
  <c r="W35" s="1"/>
  <c r="U35" s="1"/>
  <c r="AC35"/>
  <c r="AB43"/>
  <c r="Z43" s="1"/>
  <c r="W43" s="1"/>
  <c r="U43" s="1"/>
  <c r="AC43"/>
  <c r="AB51"/>
  <c r="Z51"/>
  <c r="W51" s="1"/>
  <c r="U51" s="1"/>
  <c r="AC51"/>
  <c r="AB59"/>
  <c r="Z59" s="1"/>
  <c r="W59" s="1"/>
  <c r="U59" s="1"/>
  <c r="AC59"/>
  <c r="AB67"/>
  <c r="Z67"/>
  <c r="W67" s="1"/>
  <c r="U67" s="1"/>
  <c r="AC67"/>
  <c r="AB75"/>
  <c r="Z75" s="1"/>
  <c r="W75" s="1"/>
  <c r="U75" s="1"/>
  <c r="AC75"/>
  <c r="AB83"/>
  <c r="Z83"/>
  <c r="W83" s="1"/>
  <c r="U83" s="1"/>
  <c r="AC83"/>
  <c r="AB91"/>
  <c r="Z91" s="1"/>
  <c r="W91" s="1"/>
  <c r="U91" s="1"/>
  <c r="AC91"/>
  <c r="AB99"/>
  <c r="Z99"/>
  <c r="W99" s="1"/>
  <c r="U99" s="1"/>
  <c r="AC99"/>
  <c r="AB107"/>
  <c r="Z107" s="1"/>
  <c r="W107" s="1"/>
  <c r="U107" s="1"/>
  <c r="AC107"/>
  <c r="AB18" i="23"/>
  <c r="Z18"/>
  <c r="W18" s="1"/>
  <c r="U18" s="1"/>
  <c r="AC18"/>
  <c r="AB26"/>
  <c r="Z26" s="1"/>
  <c r="W26" s="1"/>
  <c r="U26" s="1"/>
  <c r="AC26"/>
  <c r="AB34"/>
  <c r="Z34"/>
  <c r="W34" s="1"/>
  <c r="U34" s="1"/>
  <c r="AC34"/>
  <c r="AB42"/>
  <c r="Z42" s="1"/>
  <c r="W42" s="1"/>
  <c r="U42" s="1"/>
  <c r="AC42"/>
  <c r="AB50"/>
  <c r="Z50"/>
  <c r="W50" s="1"/>
  <c r="U50" s="1"/>
  <c r="AC50"/>
  <c r="AB58"/>
  <c r="Z58" s="1"/>
  <c r="W58" s="1"/>
  <c r="U58" s="1"/>
  <c r="AC58"/>
  <c r="AB66"/>
  <c r="Z66"/>
  <c r="W66" s="1"/>
  <c r="U66" s="1"/>
  <c r="AC66"/>
  <c r="AB74"/>
  <c r="Z74" s="1"/>
  <c r="W74" s="1"/>
  <c r="U74" s="1"/>
  <c r="AC74"/>
  <c r="AB82"/>
  <c r="Z82"/>
  <c r="W82" s="1"/>
  <c r="U82" s="1"/>
  <c r="AC82"/>
  <c r="AB90"/>
  <c r="Z90" s="1"/>
  <c r="W90" s="1"/>
  <c r="U90" s="1"/>
  <c r="AC90"/>
  <c r="AB98"/>
  <c r="Z98"/>
  <c r="W98" s="1"/>
  <c r="U98" s="1"/>
  <c r="AC98"/>
  <c r="AB106"/>
  <c r="Z106" s="1"/>
  <c r="W106" s="1"/>
  <c r="U106" s="1"/>
  <c r="AC106"/>
  <c r="AB24" i="22"/>
  <c r="Z24"/>
  <c r="W24" s="1"/>
  <c r="U24" s="1"/>
  <c r="AC24"/>
  <c r="AB32"/>
  <c r="Z32" s="1"/>
  <c r="W32" s="1"/>
  <c r="U32" s="1"/>
  <c r="AC32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72"/>
  <c r="Z72"/>
  <c r="W72" s="1"/>
  <c r="U72" s="1"/>
  <c r="AC72"/>
  <c r="AB80"/>
  <c r="Z80" s="1"/>
  <c r="W80" s="1"/>
  <c r="U80" s="1"/>
  <c r="AC80"/>
  <c r="AB88"/>
  <c r="Z88"/>
  <c r="W88" s="1"/>
  <c r="U88" s="1"/>
  <c r="AC88"/>
  <c r="AB96"/>
  <c r="Z96" s="1"/>
  <c r="W96" s="1"/>
  <c r="U96" s="1"/>
  <c r="AC96"/>
  <c r="AB104"/>
  <c r="Z104"/>
  <c r="W104" s="1"/>
  <c r="U104" s="1"/>
  <c r="AC104"/>
  <c r="AB112"/>
  <c r="Z112" s="1"/>
  <c r="W112" s="1"/>
  <c r="U112" s="1"/>
  <c r="AC112"/>
  <c r="AB23" i="23"/>
  <c r="Z23"/>
  <c r="W23" s="1"/>
  <c r="U23" s="1"/>
  <c r="AC23"/>
  <c r="AB31"/>
  <c r="Z31" s="1"/>
  <c r="W31" s="1"/>
  <c r="U31" s="1"/>
  <c r="AC31"/>
  <c r="AB39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71"/>
  <c r="Z71"/>
  <c r="W71" s="1"/>
  <c r="U71" s="1"/>
  <c r="AC71"/>
  <c r="AB79"/>
  <c r="Z79" s="1"/>
  <c r="W79" s="1"/>
  <c r="U79" s="1"/>
  <c r="AC79"/>
  <c r="AB87"/>
  <c r="Z87"/>
  <c r="W87" s="1"/>
  <c r="U87" s="1"/>
  <c r="AC87"/>
  <c r="AB95"/>
  <c r="Z95" s="1"/>
  <c r="W95" s="1"/>
  <c r="U95" s="1"/>
  <c r="AC95"/>
  <c r="AB103"/>
  <c r="Z103"/>
  <c r="W103" s="1"/>
  <c r="U103" s="1"/>
  <c r="AC103"/>
  <c r="AB27" i="24"/>
  <c r="AC27" s="1"/>
  <c r="AC35"/>
  <c r="AB35"/>
  <c r="Z35"/>
  <c r="W35" s="1"/>
  <c r="U35" s="1"/>
  <c r="AB43"/>
  <c r="AC43" s="1"/>
  <c r="AC51"/>
  <c r="AB51"/>
  <c r="Z51"/>
  <c r="W51" s="1"/>
  <c r="U51" s="1"/>
  <c r="AB59"/>
  <c r="AC59" s="1"/>
  <c r="AC67"/>
  <c r="AB67"/>
  <c r="Z67"/>
  <c r="W67" s="1"/>
  <c r="U67" s="1"/>
  <c r="AB75"/>
  <c r="AC75" s="1"/>
  <c r="AC83"/>
  <c r="AB83"/>
  <c r="Z83"/>
  <c r="W83" s="1"/>
  <c r="U83" s="1"/>
  <c r="AB91"/>
  <c r="AC91" s="1"/>
  <c r="AC99"/>
  <c r="AB99"/>
  <c r="Z99"/>
  <c r="W99" s="1"/>
  <c r="U99" s="1"/>
  <c r="AB107"/>
  <c r="AC107" s="1"/>
  <c r="AC18" i="25"/>
  <c r="AB18"/>
  <c r="Z18"/>
  <c r="W18" s="1"/>
  <c r="U18" s="1"/>
  <c r="AB26"/>
  <c r="AC26" s="1"/>
  <c r="AC34"/>
  <c r="AB34"/>
  <c r="Z34"/>
  <c r="W34" s="1"/>
  <c r="U34" s="1"/>
  <c r="AB42"/>
  <c r="AC42" s="1"/>
  <c r="AC50"/>
  <c r="AB50"/>
  <c r="Z50"/>
  <c r="W50" s="1"/>
  <c r="U50" s="1"/>
  <c r="AB58"/>
  <c r="AC58" s="1"/>
  <c r="AC66"/>
  <c r="AB66"/>
  <c r="Z66"/>
  <c r="W66" s="1"/>
  <c r="U66" s="1"/>
  <c r="AB74"/>
  <c r="AC74" s="1"/>
  <c r="AC82"/>
  <c r="AB82"/>
  <c r="Z82"/>
  <c r="W82" s="1"/>
  <c r="U82" s="1"/>
  <c r="AB90"/>
  <c r="AC90" s="1"/>
  <c r="AC32" i="24"/>
  <c r="AB32"/>
  <c r="Z32"/>
  <c r="W32" s="1"/>
  <c r="U32" s="1"/>
  <c r="AB40"/>
  <c r="AC40" s="1"/>
  <c r="AC48"/>
  <c r="AB48"/>
  <c r="Z48"/>
  <c r="W48" s="1"/>
  <c r="U48" s="1"/>
  <c r="AB56"/>
  <c r="AC56" s="1"/>
  <c r="AC64"/>
  <c r="AB64"/>
  <c r="Z64"/>
  <c r="W64" s="1"/>
  <c r="U64" s="1"/>
  <c r="AB72"/>
  <c r="AC72" s="1"/>
  <c r="AC80"/>
  <c r="AB80"/>
  <c r="Z80"/>
  <c r="W80" s="1"/>
  <c r="U80" s="1"/>
  <c r="AB88"/>
  <c r="AC88" s="1"/>
  <c r="AC96"/>
  <c r="AB96"/>
  <c r="Z96"/>
  <c r="W96" s="1"/>
  <c r="U96" s="1"/>
  <c r="AB104"/>
  <c r="AC104" s="1"/>
  <c r="AC112"/>
  <c r="AB112"/>
  <c r="Z112"/>
  <c r="W112" s="1"/>
  <c r="U112" s="1"/>
  <c r="AB23" i="25"/>
  <c r="AC23" s="1"/>
  <c r="AC31"/>
  <c r="AB31"/>
  <c r="Z31"/>
  <c r="W31" s="1"/>
  <c r="U31" s="1"/>
  <c r="AB39"/>
  <c r="AC39" s="1"/>
  <c r="AC47"/>
  <c r="AB47"/>
  <c r="Z47"/>
  <c r="W47" s="1"/>
  <c r="U47" s="1"/>
  <c r="AB55"/>
  <c r="AC55" s="1"/>
  <c r="AC63"/>
  <c r="AB63"/>
  <c r="Z63"/>
  <c r="W63" s="1"/>
  <c r="U63" s="1"/>
  <c r="AB71"/>
  <c r="AC71" s="1"/>
  <c r="AC79"/>
  <c r="AB79"/>
  <c r="Z79"/>
  <c r="W79" s="1"/>
  <c r="U79" s="1"/>
  <c r="AB87"/>
  <c r="AC87" s="1"/>
  <c r="AC92" i="27"/>
  <c r="Z92" s="1"/>
  <c r="W92" s="1"/>
  <c r="U92" s="1"/>
  <c r="AC94"/>
  <c r="Z94" s="1"/>
  <c r="W94" s="1"/>
  <c r="U94" s="1"/>
  <c r="AC96"/>
  <c r="Z96" s="1"/>
  <c r="W96" s="1"/>
  <c r="U96" s="1"/>
  <c r="AC98"/>
  <c r="Z98" s="1"/>
  <c r="W98" s="1"/>
  <c r="U98" s="1"/>
  <c r="AC100"/>
  <c r="Z100" s="1"/>
  <c r="W100" s="1"/>
  <c r="U100" s="1"/>
  <c r="AC102"/>
  <c r="Z102" s="1"/>
  <c r="W102" s="1"/>
  <c r="U102" s="1"/>
  <c r="AC104"/>
  <c r="Z104" s="1"/>
  <c r="W104" s="1"/>
  <c r="U104" s="1"/>
  <c r="AC106"/>
  <c r="Z106" s="1"/>
  <c r="W106" s="1"/>
  <c r="U106" s="1"/>
  <c r="Z15" i="25"/>
  <c r="W15" s="1"/>
  <c r="U15" s="1"/>
  <c r="AV109" i="23"/>
  <c r="AB109" s="1"/>
  <c r="AT111"/>
  <c r="AB111" s="1"/>
  <c r="AV113"/>
  <c r="AB113" s="1"/>
  <c r="AT94" i="25"/>
  <c r="AB94" s="1"/>
  <c r="Z16" i="24"/>
  <c r="W16" s="1"/>
  <c r="U16" s="1"/>
  <c r="AT21"/>
  <c r="AB21" s="1"/>
  <c r="AV21"/>
  <c r="AT25"/>
  <c r="AB25" s="1"/>
  <c r="AV25"/>
  <c r="AC28" i="27"/>
  <c r="Z28" s="1"/>
  <c r="W28" s="1"/>
  <c r="U28" s="1"/>
  <c r="Z30"/>
  <c r="W30" s="1"/>
  <c r="U30" s="1"/>
  <c r="AC32"/>
  <c r="Z32" s="1"/>
  <c r="W32" s="1"/>
  <c r="U32" s="1"/>
  <c r="Z34"/>
  <c r="W34" s="1"/>
  <c r="U34" s="1"/>
  <c r="AC36"/>
  <c r="Z36" s="1"/>
  <c r="W36" s="1"/>
  <c r="U36" s="1"/>
  <c r="Z38"/>
  <c r="W38" s="1"/>
  <c r="U38" s="1"/>
  <c r="AC40"/>
  <c r="Z40" s="1"/>
  <c r="W40" s="1"/>
  <c r="U40" s="1"/>
  <c r="Z42"/>
  <c r="W42" s="1"/>
  <c r="U42" s="1"/>
  <c r="AC44"/>
  <c r="Z44" s="1"/>
  <c r="W44" s="1"/>
  <c r="U44" s="1"/>
  <c r="Z46"/>
  <c r="W46" s="1"/>
  <c r="U46" s="1"/>
  <c r="AC48"/>
  <c r="Z48" s="1"/>
  <c r="W48" s="1"/>
  <c r="U48" s="1"/>
  <c r="Z50"/>
  <c r="W50" s="1"/>
  <c r="U50" s="1"/>
  <c r="AC52"/>
  <c r="Z52" s="1"/>
  <c r="W52" s="1"/>
  <c r="U52" s="1"/>
  <c r="Z54"/>
  <c r="W54" s="1"/>
  <c r="U54" s="1"/>
  <c r="AC56"/>
  <c r="Z56" s="1"/>
  <c r="W56" s="1"/>
  <c r="U56" s="1"/>
  <c r="Z58"/>
  <c r="W58" s="1"/>
  <c r="U58" s="1"/>
  <c r="AC60"/>
  <c r="Z60" s="1"/>
  <c r="W60" s="1"/>
  <c r="U60" s="1"/>
  <c r="Z62"/>
  <c r="W62" s="1"/>
  <c r="U62" s="1"/>
  <c r="AC64"/>
  <c r="Z64" s="1"/>
  <c r="W64" s="1"/>
  <c r="U64" s="1"/>
  <c r="Z66"/>
  <c r="W66" s="1"/>
  <c r="U66" s="1"/>
  <c r="AC68"/>
  <c r="Z68" s="1"/>
  <c r="W68" s="1"/>
  <c r="U68" s="1"/>
  <c r="Z70"/>
  <c r="W70" s="1"/>
  <c r="U70" s="1"/>
  <c r="AC72"/>
  <c r="Z72" s="1"/>
  <c r="W72" s="1"/>
  <c r="U72" s="1"/>
  <c r="Z74"/>
  <c r="W74" s="1"/>
  <c r="U74" s="1"/>
  <c r="AC76"/>
  <c r="Z76" s="1"/>
  <c r="W76" s="1"/>
  <c r="U76" s="1"/>
  <c r="Z78"/>
  <c r="W78" s="1"/>
  <c r="U78" s="1"/>
  <c r="AC80"/>
  <c r="Z80" s="1"/>
  <c r="W80" s="1"/>
  <c r="U80" s="1"/>
  <c r="Z82"/>
  <c r="W82" s="1"/>
  <c r="U82" s="1"/>
  <c r="AC84"/>
  <c r="Z84" s="1"/>
  <c r="W84" s="1"/>
  <c r="U84" s="1"/>
  <c r="Z86"/>
  <c r="W86" s="1"/>
  <c r="U86" s="1"/>
  <c r="AC88"/>
  <c r="Z88" s="1"/>
  <c r="W88" s="1"/>
  <c r="U88" s="1"/>
  <c r="Z90"/>
  <c r="W90" s="1"/>
  <c r="U90" s="1"/>
  <c r="AC17" i="23"/>
  <c r="Z17" s="1"/>
  <c r="W17" s="1"/>
  <c r="U17" s="1"/>
  <c r="AC27" i="25"/>
  <c r="AB27"/>
  <c r="Z27"/>
  <c r="W27" s="1"/>
  <c r="U27" s="1"/>
  <c r="AB35"/>
  <c r="AC35" s="1"/>
  <c r="AC43"/>
  <c r="AB43"/>
  <c r="Z43"/>
  <c r="W43" s="1"/>
  <c r="U43" s="1"/>
  <c r="AB51"/>
  <c r="AC51" s="1"/>
  <c r="AC59"/>
  <c r="AB59"/>
  <c r="Z59"/>
  <c r="W59" s="1"/>
  <c r="U59" s="1"/>
  <c r="AB67"/>
  <c r="AC67" s="1"/>
  <c r="AC75"/>
  <c r="AB75"/>
  <c r="Z75"/>
  <c r="W75" s="1"/>
  <c r="U75" s="1"/>
  <c r="AB83"/>
  <c r="AC83" s="1"/>
  <c r="AC91"/>
  <c r="AB91"/>
  <c r="Z91"/>
  <c r="W91" s="1"/>
  <c r="U91" s="1"/>
  <c r="AB21" i="22"/>
  <c r="Z21"/>
  <c r="W21" s="1"/>
  <c r="U21" s="1"/>
  <c r="AC21"/>
  <c r="AB29"/>
  <c r="Z29" s="1"/>
  <c r="W29" s="1"/>
  <c r="U29" s="1"/>
  <c r="AC29"/>
  <c r="AB37"/>
  <c r="Z37"/>
  <c r="W37" s="1"/>
  <c r="U37" s="1"/>
  <c r="AC37"/>
  <c r="AB45"/>
  <c r="Z45" s="1"/>
  <c r="W45" s="1"/>
  <c r="U45" s="1"/>
  <c r="AC45"/>
  <c r="AB53"/>
  <c r="Z53"/>
  <c r="W53" s="1"/>
  <c r="U53" s="1"/>
  <c r="AC53"/>
  <c r="AB61"/>
  <c r="Z61" s="1"/>
  <c r="W61" s="1"/>
  <c r="U61" s="1"/>
  <c r="AC61"/>
  <c r="AB69"/>
  <c r="Z69"/>
  <c r="W69" s="1"/>
  <c r="U69" s="1"/>
  <c r="AC69"/>
  <c r="AB77"/>
  <c r="Z77" s="1"/>
  <c r="W77" s="1"/>
  <c r="U77" s="1"/>
  <c r="AC77"/>
  <c r="AB85"/>
  <c r="Z85"/>
  <c r="W85" s="1"/>
  <c r="U85" s="1"/>
  <c r="AC85"/>
  <c r="AB93"/>
  <c r="Z93" s="1"/>
  <c r="W93" s="1"/>
  <c r="U93" s="1"/>
  <c r="AC93"/>
  <c r="AB101"/>
  <c r="Z101"/>
  <c r="W101" s="1"/>
  <c r="U101" s="1"/>
  <c r="AC101"/>
  <c r="AB109"/>
  <c r="Z109" s="1"/>
  <c r="W109" s="1"/>
  <c r="U109" s="1"/>
  <c r="AC109"/>
  <c r="AB20" i="23"/>
  <c r="Z20"/>
  <c r="W20" s="1"/>
  <c r="U20" s="1"/>
  <c r="AC20"/>
  <c r="AB28"/>
  <c r="Z28" s="1"/>
  <c r="W28" s="1"/>
  <c r="U28" s="1"/>
  <c r="AC28"/>
  <c r="AB36"/>
  <c r="Z36"/>
  <c r="W36" s="1"/>
  <c r="U36" s="1"/>
  <c r="AC36"/>
  <c r="AB44"/>
  <c r="Z44" s="1"/>
  <c r="W44" s="1"/>
  <c r="U44" s="1"/>
  <c r="AC44"/>
  <c r="AB52"/>
  <c r="Z52"/>
  <c r="W52" s="1"/>
  <c r="U52" s="1"/>
  <c r="AC52"/>
  <c r="AB60"/>
  <c r="Z60" s="1"/>
  <c r="W60" s="1"/>
  <c r="U60" s="1"/>
  <c r="AC60"/>
  <c r="AB68"/>
  <c r="Z68"/>
  <c r="W68" s="1"/>
  <c r="U68" s="1"/>
  <c r="AC68"/>
  <c r="AB76"/>
  <c r="Z76" s="1"/>
  <c r="W76" s="1"/>
  <c r="U76" s="1"/>
  <c r="AC76"/>
  <c r="AB84"/>
  <c r="Z84"/>
  <c r="W84" s="1"/>
  <c r="U84" s="1"/>
  <c r="AC84"/>
  <c r="AB92"/>
  <c r="Z92" s="1"/>
  <c r="W92" s="1"/>
  <c r="U92" s="1"/>
  <c r="AC92"/>
  <c r="AB100"/>
  <c r="Z100"/>
  <c r="W100" s="1"/>
  <c r="U100" s="1"/>
  <c r="AC100"/>
  <c r="AB108"/>
  <c r="Z108" s="1"/>
  <c r="W108" s="1"/>
  <c r="U108" s="1"/>
  <c r="AC108"/>
  <c r="AB18" i="22"/>
  <c r="Z18"/>
  <c r="W18" s="1"/>
  <c r="U18" s="1"/>
  <c r="AC18"/>
  <c r="AB26"/>
  <c r="Z26" s="1"/>
  <c r="W26" s="1"/>
  <c r="U26" s="1"/>
  <c r="AC26"/>
  <c r="AB34"/>
  <c r="Z34"/>
  <c r="W34" s="1"/>
  <c r="U34" s="1"/>
  <c r="AC34"/>
  <c r="AB42"/>
  <c r="Z42" s="1"/>
  <c r="W42" s="1"/>
  <c r="U42" s="1"/>
  <c r="AC42"/>
  <c r="AB50"/>
  <c r="Z50"/>
  <c r="W50" s="1"/>
  <c r="U50" s="1"/>
  <c r="AC50"/>
  <c r="AB58"/>
  <c r="Z58" s="1"/>
  <c r="W58" s="1"/>
  <c r="U58" s="1"/>
  <c r="AC58"/>
  <c r="AB66"/>
  <c r="Z66"/>
  <c r="W66" s="1"/>
  <c r="U66" s="1"/>
  <c r="AC66"/>
  <c r="AB74"/>
  <c r="Z74" s="1"/>
  <c r="W74" s="1"/>
  <c r="U74" s="1"/>
  <c r="AC74"/>
  <c r="AB82"/>
  <c r="Z82"/>
  <c r="W82" s="1"/>
  <c r="U82" s="1"/>
  <c r="AC82"/>
  <c r="AB90"/>
  <c r="Z90" s="1"/>
  <c r="W90" s="1"/>
  <c r="U90" s="1"/>
  <c r="AC90"/>
  <c r="AB98"/>
  <c r="Z98"/>
  <c r="W98" s="1"/>
  <c r="U98" s="1"/>
  <c r="AC98"/>
  <c r="AB106"/>
  <c r="Z106" s="1"/>
  <c r="W106" s="1"/>
  <c r="U106" s="1"/>
  <c r="AC106"/>
  <c r="AB114"/>
  <c r="Z114"/>
  <c r="W114" s="1"/>
  <c r="U114" s="1"/>
  <c r="AC114"/>
  <c r="AB25" i="23"/>
  <c r="Z25" s="1"/>
  <c r="W25" s="1"/>
  <c r="U25" s="1"/>
  <c r="AC25"/>
  <c r="AB33"/>
  <c r="Z33"/>
  <c r="W33" s="1"/>
  <c r="U33" s="1"/>
  <c r="AC33"/>
  <c r="AB41"/>
  <c r="Z41" s="1"/>
  <c r="W41" s="1"/>
  <c r="U41" s="1"/>
  <c r="AC41"/>
  <c r="AB49"/>
  <c r="Z49"/>
  <c r="W49" s="1"/>
  <c r="U49" s="1"/>
  <c r="AC49"/>
  <c r="AB57"/>
  <c r="Z57" s="1"/>
  <c r="W57" s="1"/>
  <c r="U57" s="1"/>
  <c r="AC57"/>
  <c r="AB65"/>
  <c r="Z65"/>
  <c r="W65" s="1"/>
  <c r="U65" s="1"/>
  <c r="AC65"/>
  <c r="AB73"/>
  <c r="Z73" s="1"/>
  <c r="W73" s="1"/>
  <c r="U73" s="1"/>
  <c r="AC73"/>
  <c r="AB81"/>
  <c r="Z81"/>
  <c r="W81" s="1"/>
  <c r="U81" s="1"/>
  <c r="AC81"/>
  <c r="AB89"/>
  <c r="Z89" s="1"/>
  <c r="W89" s="1"/>
  <c r="U89" s="1"/>
  <c r="AC89"/>
  <c r="AB97"/>
  <c r="Z97"/>
  <c r="W97" s="1"/>
  <c r="U97" s="1"/>
  <c r="AC97"/>
  <c r="AB105"/>
  <c r="Z105" s="1"/>
  <c r="W105" s="1"/>
  <c r="U105" s="1"/>
  <c r="AC105"/>
  <c r="AC29" i="24"/>
  <c r="AB29"/>
  <c r="Z29"/>
  <c r="W29" s="1"/>
  <c r="U29" s="1"/>
  <c r="AB37"/>
  <c r="AC37" s="1"/>
  <c r="AC45"/>
  <c r="AB45"/>
  <c r="Z45"/>
  <c r="W45" s="1"/>
  <c r="U45" s="1"/>
  <c r="AB53"/>
  <c r="AC53" s="1"/>
  <c r="AC61"/>
  <c r="AB61"/>
  <c r="Z61"/>
  <c r="W61" s="1"/>
  <c r="U61" s="1"/>
  <c r="AB69"/>
  <c r="AC69" s="1"/>
  <c r="AC77"/>
  <c r="AB77"/>
  <c r="Z77"/>
  <c r="W77" s="1"/>
  <c r="U77" s="1"/>
  <c r="AB85"/>
  <c r="AC85" s="1"/>
  <c r="AC93"/>
  <c r="AB93"/>
  <c r="Z93"/>
  <c r="W93" s="1"/>
  <c r="U93" s="1"/>
  <c r="AB101"/>
  <c r="AC101" s="1"/>
  <c r="AC109"/>
  <c r="AB109"/>
  <c r="Z109"/>
  <c r="W109" s="1"/>
  <c r="U109" s="1"/>
  <c r="AB20" i="25"/>
  <c r="AC20" s="1"/>
  <c r="AC28"/>
  <c r="AB28"/>
  <c r="Z28"/>
  <c r="W28" s="1"/>
  <c r="U28" s="1"/>
  <c r="AB36"/>
  <c r="AC36" s="1"/>
  <c r="AC44"/>
  <c r="AB44"/>
  <c r="Z44"/>
  <c r="W44" s="1"/>
  <c r="U44" s="1"/>
  <c r="AB52"/>
  <c r="AC52" s="1"/>
  <c r="AC60"/>
  <c r="AB60"/>
  <c r="Z60"/>
  <c r="W60" s="1"/>
  <c r="U60" s="1"/>
  <c r="AB68"/>
  <c r="AC68" s="1"/>
  <c r="AC76"/>
  <c r="AB76"/>
  <c r="Z76"/>
  <c r="W76" s="1"/>
  <c r="U76" s="1"/>
  <c r="AB84"/>
  <c r="AC84" s="1"/>
  <c r="AC92"/>
  <c r="AB92"/>
  <c r="Z92"/>
  <c r="W92" s="1"/>
  <c r="U92" s="1"/>
  <c r="AB30" i="24"/>
  <c r="AC30" s="1"/>
  <c r="AC38"/>
  <c r="AB38"/>
  <c r="Z38"/>
  <c r="W38" s="1"/>
  <c r="U38" s="1"/>
  <c r="AB46"/>
  <c r="AC46" s="1"/>
  <c r="AC54"/>
  <c r="AB54"/>
  <c r="Z54"/>
  <c r="W54" s="1"/>
  <c r="U54" s="1"/>
  <c r="AB62"/>
  <c r="AC62" s="1"/>
  <c r="AC70"/>
  <c r="AB70"/>
  <c r="Z70"/>
  <c r="W70" s="1"/>
  <c r="U70" s="1"/>
  <c r="AB78"/>
  <c r="AC78" s="1"/>
  <c r="AC86"/>
  <c r="AB86"/>
  <c r="Z86"/>
  <c r="W86" s="1"/>
  <c r="U86" s="1"/>
  <c r="AB94"/>
  <c r="AC94" s="1"/>
  <c r="AC102"/>
  <c r="AB102"/>
  <c r="Z102"/>
  <c r="W102" s="1"/>
  <c r="U102" s="1"/>
  <c r="AB110"/>
  <c r="AC110" s="1"/>
  <c r="AC21" i="25"/>
  <c r="AB21"/>
  <c r="Z21"/>
  <c r="W21" s="1"/>
  <c r="U21" s="1"/>
  <c r="AB29"/>
  <c r="AC29" s="1"/>
  <c r="AC37"/>
  <c r="AB37"/>
  <c r="Z37"/>
  <c r="W37" s="1"/>
  <c r="U37" s="1"/>
  <c r="AB45"/>
  <c r="AC45" s="1"/>
  <c r="AC53"/>
  <c r="AB53"/>
  <c r="Z53"/>
  <c r="W53" s="1"/>
  <c r="U53" s="1"/>
  <c r="AB61"/>
  <c r="AC61" s="1"/>
  <c r="AC69"/>
  <c r="AB69"/>
  <c r="Z69"/>
  <c r="W69" s="1"/>
  <c r="U69" s="1"/>
  <c r="AB77"/>
  <c r="AC77" s="1"/>
  <c r="AC85"/>
  <c r="AB85"/>
  <c r="Z85"/>
  <c r="W85" s="1"/>
  <c r="U85" s="1"/>
  <c r="AB93"/>
  <c r="AC93" s="1"/>
  <c r="AB23" i="26"/>
  <c r="AC23" s="1"/>
  <c r="AC31"/>
  <c r="AB31"/>
  <c r="Z31"/>
  <c r="W31" s="1"/>
  <c r="U31" s="1"/>
  <c r="AB39"/>
  <c r="AC39" s="1"/>
  <c r="AC47"/>
  <c r="AB47"/>
  <c r="Z47"/>
  <c r="W47" s="1"/>
  <c r="U47" s="1"/>
  <c r="AB55"/>
  <c r="AC55" s="1"/>
  <c r="AC63"/>
  <c r="AB63"/>
  <c r="Z63"/>
  <c r="W63" s="1"/>
  <c r="U63" s="1"/>
  <c r="AB71"/>
  <c r="AC71" s="1"/>
  <c r="AC79"/>
  <c r="AB79"/>
  <c r="Z79"/>
  <c r="W79" s="1"/>
  <c r="U79" s="1"/>
  <c r="AB87"/>
  <c r="AC87" s="1"/>
  <c r="AB25"/>
  <c r="AC25" s="1"/>
  <c r="AC33"/>
  <c r="AB33"/>
  <c r="Z33"/>
  <c r="W33" s="1"/>
  <c r="U33" s="1"/>
  <c r="AB41"/>
  <c r="AC41" s="1"/>
  <c r="AC49"/>
  <c r="AB49"/>
  <c r="Z49"/>
  <c r="W49" s="1"/>
  <c r="U49" s="1"/>
  <c r="AB57"/>
  <c r="AC57" s="1"/>
  <c r="AC65"/>
  <c r="AB65"/>
  <c r="Z65"/>
  <c r="W65" s="1"/>
  <c r="U65" s="1"/>
  <c r="AB73"/>
  <c r="AC73" s="1"/>
  <c r="AC81"/>
  <c r="AB81"/>
  <c r="Z81"/>
  <c r="W81" s="1"/>
  <c r="U81" s="1"/>
  <c r="AB89"/>
  <c r="AC89" s="1"/>
  <c r="AC97"/>
  <c r="AB97"/>
  <c r="Z97"/>
  <c r="W97" s="1"/>
  <c r="U97" s="1"/>
  <c r="AB105"/>
  <c r="AC105" s="1"/>
  <c r="AC113"/>
  <c r="AB113"/>
  <c r="Z113"/>
  <c r="W113" s="1"/>
  <c r="U113" s="1"/>
  <c r="AB24" i="27"/>
  <c r="AC24" s="1"/>
  <c r="AC24" i="26"/>
  <c r="AB24"/>
  <c r="Z24"/>
  <c r="W24" s="1"/>
  <c r="U24" s="1"/>
  <c r="AB32"/>
  <c r="AC32" s="1"/>
  <c r="AC40"/>
  <c r="AB40"/>
  <c r="Z40"/>
  <c r="W40" s="1"/>
  <c r="U40" s="1"/>
  <c r="AB48"/>
  <c r="AC48" s="1"/>
  <c r="AC56"/>
  <c r="AB56"/>
  <c r="Z56"/>
  <c r="W56" s="1"/>
  <c r="U56" s="1"/>
  <c r="AB64"/>
  <c r="AC64" s="1"/>
  <c r="AC72"/>
  <c r="AB72"/>
  <c r="Z72"/>
  <c r="W72" s="1"/>
  <c r="U72" s="1"/>
  <c r="AB80"/>
  <c r="AC80" s="1"/>
  <c r="AC88"/>
  <c r="AB88"/>
  <c r="Z88"/>
  <c r="W88" s="1"/>
  <c r="U88" s="1"/>
  <c r="AB96"/>
  <c r="AC96" s="1"/>
  <c r="AC104"/>
  <c r="AB104"/>
  <c r="Z104"/>
  <c r="W104" s="1"/>
  <c r="U104" s="1"/>
  <c r="AB112"/>
  <c r="AC112" s="1"/>
  <c r="AC23" i="27"/>
  <c r="AB23"/>
  <c r="Z23"/>
  <c r="W23" s="1"/>
  <c r="U23" s="1"/>
  <c r="AB29" i="28"/>
  <c r="Z29" s="1"/>
  <c r="W29" s="1"/>
  <c r="U29" s="1"/>
  <c r="AC29"/>
  <c r="AB37"/>
  <c r="Z37"/>
  <c r="W37" s="1"/>
  <c r="U37" s="1"/>
  <c r="AC37"/>
  <c r="AB45"/>
  <c r="Z45" s="1"/>
  <c r="W45" s="1"/>
  <c r="U45" s="1"/>
  <c r="AC45"/>
  <c r="AB53"/>
  <c r="Z53"/>
  <c r="W53" s="1"/>
  <c r="U53" s="1"/>
  <c r="AC53"/>
  <c r="AB61"/>
  <c r="Z61" s="1"/>
  <c r="W61" s="1"/>
  <c r="U61" s="1"/>
  <c r="AC61"/>
  <c r="AB69"/>
  <c r="Z69"/>
  <c r="W69" s="1"/>
  <c r="U69" s="1"/>
  <c r="AC69"/>
  <c r="AB77"/>
  <c r="Z77" s="1"/>
  <c r="W77" s="1"/>
  <c r="U77" s="1"/>
  <c r="AC77"/>
  <c r="AB85"/>
  <c r="Z85"/>
  <c r="W85" s="1"/>
  <c r="U85" s="1"/>
  <c r="AC85"/>
  <c r="AB32"/>
  <c r="Z32" s="1"/>
  <c r="W32" s="1"/>
  <c r="U32" s="1"/>
  <c r="AC32"/>
  <c r="AB40"/>
  <c r="Z40"/>
  <c r="W40" s="1"/>
  <c r="U40" s="1"/>
  <c r="AC40"/>
  <c r="AB48"/>
  <c r="Z48" s="1"/>
  <c r="W48" s="1"/>
  <c r="U48" s="1"/>
  <c r="AC48"/>
  <c r="AB56"/>
  <c r="Z56"/>
  <c r="W56" s="1"/>
  <c r="U56" s="1"/>
  <c r="AC56"/>
  <c r="AB64"/>
  <c r="Z64" s="1"/>
  <c r="W64" s="1"/>
  <c r="U64" s="1"/>
  <c r="AC64"/>
  <c r="AB72"/>
  <c r="Z72"/>
  <c r="W72" s="1"/>
  <c r="U72" s="1"/>
  <c r="AC72"/>
  <c r="AB80"/>
  <c r="Z80" s="1"/>
  <c r="W80" s="1"/>
  <c r="U80" s="1"/>
  <c r="AC80"/>
  <c r="AB99"/>
  <c r="AC99" s="1"/>
  <c r="AC107"/>
  <c r="AB107"/>
  <c r="Z107"/>
  <c r="W107" s="1"/>
  <c r="U107" s="1"/>
  <c r="AB18" i="29"/>
  <c r="AC18" s="1"/>
  <c r="AC26"/>
  <c r="AB26"/>
  <c r="Z26"/>
  <c r="W26" s="1"/>
  <c r="U26" s="1"/>
  <c r="AC96" i="28"/>
  <c r="AB96"/>
  <c r="Z96"/>
  <c r="W96" s="1"/>
  <c r="U96" s="1"/>
  <c r="AB104"/>
  <c r="AC104" s="1"/>
  <c r="AC112"/>
  <c r="AB112"/>
  <c r="Z112"/>
  <c r="W112" s="1"/>
  <c r="U112" s="1"/>
  <c r="AB23" i="29"/>
  <c r="AC23" s="1"/>
  <c r="AB54"/>
  <c r="Z54" s="1"/>
  <c r="W54" s="1"/>
  <c r="U54" s="1"/>
  <c r="AC54"/>
  <c r="AB58"/>
  <c r="Z58"/>
  <c r="W58" s="1"/>
  <c r="U58" s="1"/>
  <c r="AC58"/>
  <c r="AB62"/>
  <c r="Z62" s="1"/>
  <c r="W62" s="1"/>
  <c r="U62" s="1"/>
  <c r="AC62"/>
  <c r="AB66"/>
  <c r="Z66"/>
  <c r="W66" s="1"/>
  <c r="U66" s="1"/>
  <c r="AC66"/>
  <c r="AB70"/>
  <c r="Z70" s="1"/>
  <c r="W70" s="1"/>
  <c r="U70" s="1"/>
  <c r="AC70"/>
  <c r="AB80"/>
  <c r="Z80" s="1"/>
  <c r="W80" s="1"/>
  <c r="U80" s="1"/>
  <c r="AC80"/>
  <c r="AB88"/>
  <c r="Z88"/>
  <c r="W88" s="1"/>
  <c r="U88" s="1"/>
  <c r="AC88"/>
  <c r="AB83"/>
  <c r="Z83" s="1"/>
  <c r="W83" s="1"/>
  <c r="U83" s="1"/>
  <c r="AC83"/>
  <c r="AB91"/>
  <c r="Z91"/>
  <c r="W91" s="1"/>
  <c r="U91" s="1"/>
  <c r="AC91"/>
  <c r="AB100"/>
  <c r="Z100" s="1"/>
  <c r="W100" s="1"/>
  <c r="U100" s="1"/>
  <c r="AC100"/>
  <c r="AB104"/>
  <c r="Z104"/>
  <c r="W104" s="1"/>
  <c r="U104" s="1"/>
  <c r="AC104"/>
  <c r="AB108"/>
  <c r="Z108" s="1"/>
  <c r="W108" s="1"/>
  <c r="U108" s="1"/>
  <c r="AC108"/>
  <c r="AB112"/>
  <c r="Z112"/>
  <c r="W112" s="1"/>
  <c r="U112" s="1"/>
  <c r="AC112"/>
  <c r="AC91" i="26"/>
  <c r="AB91"/>
  <c r="Z91"/>
  <c r="W91" s="1"/>
  <c r="U91" s="1"/>
  <c r="AB99"/>
  <c r="AC99" s="1"/>
  <c r="AC107"/>
  <c r="AB107"/>
  <c r="Z107"/>
  <c r="W107" s="1"/>
  <c r="U107" s="1"/>
  <c r="AB18" i="27"/>
  <c r="AC18" s="1"/>
  <c r="AC26"/>
  <c r="AB26"/>
  <c r="Z26"/>
  <c r="W26" s="1"/>
  <c r="U26" s="1"/>
  <c r="AB18" i="26"/>
  <c r="AC18" s="1"/>
  <c r="AC26"/>
  <c r="AB26"/>
  <c r="Z26"/>
  <c r="W26" s="1"/>
  <c r="U26" s="1"/>
  <c r="AB34"/>
  <c r="AC34" s="1"/>
  <c r="AC42"/>
  <c r="AB42"/>
  <c r="Z42"/>
  <c r="W42" s="1"/>
  <c r="U42" s="1"/>
  <c r="AB50"/>
  <c r="AC50" s="1"/>
  <c r="AC58"/>
  <c r="AB58"/>
  <c r="Z58"/>
  <c r="W58" s="1"/>
  <c r="U58" s="1"/>
  <c r="AB66"/>
  <c r="AC66" s="1"/>
  <c r="AC74"/>
  <c r="AB74"/>
  <c r="Z74"/>
  <c r="W74" s="1"/>
  <c r="U74" s="1"/>
  <c r="AB82"/>
  <c r="AC82" s="1"/>
  <c r="AC90"/>
  <c r="AB90"/>
  <c r="Z90"/>
  <c r="W90" s="1"/>
  <c r="U90" s="1"/>
  <c r="AB98"/>
  <c r="AC98" s="1"/>
  <c r="Z98" s="1"/>
  <c r="W98" s="1"/>
  <c r="U98" s="1"/>
  <c r="AB106"/>
  <c r="AC106" s="1"/>
  <c r="AC114"/>
  <c r="AB114"/>
  <c r="Z114"/>
  <c r="W114" s="1"/>
  <c r="U114" s="1"/>
  <c r="AB25" i="27"/>
  <c r="AC25" s="1"/>
  <c r="AB27" i="28"/>
  <c r="AB31"/>
  <c r="Z31"/>
  <c r="W31" s="1"/>
  <c r="U31" s="1"/>
  <c r="AC31"/>
  <c r="AB39"/>
  <c r="Z39" s="1"/>
  <c r="W39" s="1"/>
  <c r="U39" s="1"/>
  <c r="AC39"/>
  <c r="AB47"/>
  <c r="Z47"/>
  <c r="W47" s="1"/>
  <c r="U47" s="1"/>
  <c r="AC47"/>
  <c r="AB55"/>
  <c r="Z55" s="1"/>
  <c r="W55" s="1"/>
  <c r="U55" s="1"/>
  <c r="AC55"/>
  <c r="AB63"/>
  <c r="Z63"/>
  <c r="W63" s="1"/>
  <c r="U63" s="1"/>
  <c r="AC63"/>
  <c r="AB71"/>
  <c r="Z71" s="1"/>
  <c r="W71" s="1"/>
  <c r="U71" s="1"/>
  <c r="AC71"/>
  <c r="AB79"/>
  <c r="Z79"/>
  <c r="W79" s="1"/>
  <c r="U79" s="1"/>
  <c r="AC79"/>
  <c r="AB109" i="27"/>
  <c r="AC109" s="1"/>
  <c r="AB30" i="28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78"/>
  <c r="Z78"/>
  <c r="W78" s="1"/>
  <c r="U78" s="1"/>
  <c r="AC78"/>
  <c r="AB88"/>
  <c r="AC97"/>
  <c r="AB97"/>
  <c r="Z97"/>
  <c r="W97" s="1"/>
  <c r="U97" s="1"/>
  <c r="AB105"/>
  <c r="AC105" s="1"/>
  <c r="AC113"/>
  <c r="AB113"/>
  <c r="Z113"/>
  <c r="W113" s="1"/>
  <c r="U113" s="1"/>
  <c r="AB24" i="29"/>
  <c r="AC24" s="1"/>
  <c r="AC102" i="28"/>
  <c r="AB102"/>
  <c r="Z102"/>
  <c r="W102" s="1"/>
  <c r="U102" s="1"/>
  <c r="AB110"/>
  <c r="AC110" s="1"/>
  <c r="AC21" i="29"/>
  <c r="AB21"/>
  <c r="Z21"/>
  <c r="W21" s="1"/>
  <c r="U21" s="1"/>
  <c r="AB29"/>
  <c r="AC29" s="1"/>
  <c r="AB51"/>
  <c r="Z51" s="1"/>
  <c r="W51" s="1"/>
  <c r="U51" s="1"/>
  <c r="AC51"/>
  <c r="AB55"/>
  <c r="Z55"/>
  <c r="W55" s="1"/>
  <c r="U55" s="1"/>
  <c r="AC55"/>
  <c r="AB59"/>
  <c r="Z59" s="1"/>
  <c r="W59" s="1"/>
  <c r="U59" s="1"/>
  <c r="AC59"/>
  <c r="AB63"/>
  <c r="Z63"/>
  <c r="W63" s="1"/>
  <c r="U63" s="1"/>
  <c r="AC63"/>
  <c r="AB67"/>
  <c r="Z67" s="1"/>
  <c r="W67" s="1"/>
  <c r="U67" s="1"/>
  <c r="AC67"/>
  <c r="AB71"/>
  <c r="Z71"/>
  <c r="W71" s="1"/>
  <c r="U71" s="1"/>
  <c r="AC71"/>
  <c r="AB75"/>
  <c r="AB82"/>
  <c r="Z82"/>
  <c r="W82" s="1"/>
  <c r="U82" s="1"/>
  <c r="AC82"/>
  <c r="AB90"/>
  <c r="Z90" s="1"/>
  <c r="W90" s="1"/>
  <c r="U90" s="1"/>
  <c r="AC90"/>
  <c r="AB85"/>
  <c r="Z85"/>
  <c r="W85" s="1"/>
  <c r="U85" s="1"/>
  <c r="AC85"/>
  <c r="AB97"/>
  <c r="Z97" s="1"/>
  <c r="W97" s="1"/>
  <c r="U97" s="1"/>
  <c r="AC97"/>
  <c r="AB101"/>
  <c r="Z101"/>
  <c r="W101" s="1"/>
  <c r="U101" s="1"/>
  <c r="AC101"/>
  <c r="AB105"/>
  <c r="Z105" s="1"/>
  <c r="W105" s="1"/>
  <c r="U105" s="1"/>
  <c r="AC105"/>
  <c r="AB109"/>
  <c r="Z109"/>
  <c r="W109" s="1"/>
  <c r="U109" s="1"/>
  <c r="AC109"/>
  <c r="AB113"/>
  <c r="Z113" s="1"/>
  <c r="W113" s="1"/>
  <c r="U113" s="1"/>
  <c r="AC113"/>
  <c r="AV110" i="23"/>
  <c r="AT112"/>
  <c r="AB112" s="1"/>
  <c r="AV114"/>
  <c r="AT20" i="24"/>
  <c r="AB20" s="1"/>
  <c r="AV20"/>
  <c r="AT24"/>
  <c r="AB24" s="1"/>
  <c r="AV24"/>
  <c r="Z15" i="27"/>
  <c r="W15" s="1"/>
  <c r="U15" s="1"/>
  <c r="AV96" i="25"/>
  <c r="AT98"/>
  <c r="AB98" s="1"/>
  <c r="AV100"/>
  <c r="AT102"/>
  <c r="AB102" s="1"/>
  <c r="AV104"/>
  <c r="AT106"/>
  <c r="AB106" s="1"/>
  <c r="AV108"/>
  <c r="AT110"/>
  <c r="AB110" s="1"/>
  <c r="AV112"/>
  <c r="AT114"/>
  <c r="AB114" s="1"/>
  <c r="AV95"/>
  <c r="AT97"/>
  <c r="AB97" s="1"/>
  <c r="AV99"/>
  <c r="AT101"/>
  <c r="AB101" s="1"/>
  <c r="AV103"/>
  <c r="AT105"/>
  <c r="AB105" s="1"/>
  <c r="AV107"/>
  <c r="AT109"/>
  <c r="AB109" s="1"/>
  <c r="AV111"/>
  <c r="AT113"/>
  <c r="AB113" s="1"/>
  <c r="AT18" i="28"/>
  <c r="AB18" s="1"/>
  <c r="AV20"/>
  <c r="AT22"/>
  <c r="AB22" s="1"/>
  <c r="AV24"/>
  <c r="AB24" s="1"/>
  <c r="AT26"/>
  <c r="AB26" s="1"/>
  <c r="AV108" i="27"/>
  <c r="AB108" s="1"/>
  <c r="AT112"/>
  <c r="AB112" s="1"/>
  <c r="AV112"/>
  <c r="Z15" i="29"/>
  <c r="W15" s="1"/>
  <c r="U15" s="1"/>
  <c r="AV87" i="28"/>
  <c r="AB87" s="1"/>
  <c r="AT89"/>
  <c r="AB89" s="1"/>
  <c r="AV91"/>
  <c r="AT93"/>
  <c r="AB93" s="1"/>
  <c r="AV76" i="29"/>
  <c r="AT78"/>
  <c r="AB78" s="1"/>
  <c r="AV74"/>
  <c r="Z15" i="26"/>
  <c r="W15" s="1"/>
  <c r="U15" s="1"/>
  <c r="Z17"/>
  <c r="W17" s="1"/>
  <c r="U17" s="1"/>
  <c r="Z16" i="28"/>
  <c r="W16" s="1"/>
  <c r="U16" s="1"/>
  <c r="AT19"/>
  <c r="AB19" s="1"/>
  <c r="AV21"/>
  <c r="AT23"/>
  <c r="AB23" s="1"/>
  <c r="AV25"/>
  <c r="AV107" i="27"/>
  <c r="AB107" s="1"/>
  <c r="AV109"/>
  <c r="AT113"/>
  <c r="AB113" s="1"/>
  <c r="AV113"/>
  <c r="Z16" i="29"/>
  <c r="W16" s="1"/>
  <c r="U16" s="1"/>
  <c r="AT88" i="28"/>
  <c r="AV90"/>
  <c r="AT92"/>
  <c r="AB92" s="1"/>
  <c r="AV86"/>
  <c r="AT75" i="29"/>
  <c r="AV77"/>
  <c r="AB104" i="23"/>
  <c r="Z104"/>
  <c r="W104" s="1"/>
  <c r="U104" s="1"/>
  <c r="AC104"/>
  <c r="AB22" i="22"/>
  <c r="Z22" s="1"/>
  <c r="W22" s="1"/>
  <c r="U22" s="1"/>
  <c r="AC22"/>
  <c r="AB30"/>
  <c r="Z30"/>
  <c r="W30" s="1"/>
  <c r="U30" s="1"/>
  <c r="AC30"/>
  <c r="AB38"/>
  <c r="Z38" s="1"/>
  <c r="W38" s="1"/>
  <c r="U38" s="1"/>
  <c r="AC38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78"/>
  <c r="Z78"/>
  <c r="W78" s="1"/>
  <c r="U78" s="1"/>
  <c r="AC78"/>
  <c r="AB86"/>
  <c r="Z86" s="1"/>
  <c r="W86" s="1"/>
  <c r="U86" s="1"/>
  <c r="AC86"/>
  <c r="AB94"/>
  <c r="Z94"/>
  <c r="W94" s="1"/>
  <c r="U94" s="1"/>
  <c r="AC94"/>
  <c r="AB102"/>
  <c r="Z102" s="1"/>
  <c r="W102" s="1"/>
  <c r="U102" s="1"/>
  <c r="AC102"/>
  <c r="AB110"/>
  <c r="Z110"/>
  <c r="W110" s="1"/>
  <c r="U110" s="1"/>
  <c r="AC110"/>
  <c r="AB21" i="23"/>
  <c r="Z21" s="1"/>
  <c r="W21" s="1"/>
  <c r="U21" s="1"/>
  <c r="AC21"/>
  <c r="AB29"/>
  <c r="Z29"/>
  <c r="W29" s="1"/>
  <c r="U29" s="1"/>
  <c r="AC29"/>
  <c r="AB37"/>
  <c r="Z37" s="1"/>
  <c r="W37" s="1"/>
  <c r="U37" s="1"/>
  <c r="AC37"/>
  <c r="AB45"/>
  <c r="Z45"/>
  <c r="W45" s="1"/>
  <c r="U45" s="1"/>
  <c r="AC45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77"/>
  <c r="Z77"/>
  <c r="W77" s="1"/>
  <c r="U77" s="1"/>
  <c r="AC77"/>
  <c r="AB85"/>
  <c r="Z85" s="1"/>
  <c r="W85" s="1"/>
  <c r="U85" s="1"/>
  <c r="AC85"/>
  <c r="AB93"/>
  <c r="Z93"/>
  <c r="W93" s="1"/>
  <c r="U93" s="1"/>
  <c r="AC93"/>
  <c r="AB101"/>
  <c r="Z101" s="1"/>
  <c r="W101" s="1"/>
  <c r="U101" s="1"/>
  <c r="AC101"/>
  <c r="AB110"/>
  <c r="AC110" s="1"/>
  <c r="Z110" s="1"/>
  <c r="W110" s="1"/>
  <c r="U110" s="1"/>
  <c r="AB114"/>
  <c r="AB33" i="24"/>
  <c r="AC33" s="1"/>
  <c r="AC41"/>
  <c r="AB41"/>
  <c r="Z41"/>
  <c r="W41" s="1"/>
  <c r="U41" s="1"/>
  <c r="AB49"/>
  <c r="AC49" s="1"/>
  <c r="AC57"/>
  <c r="AB57"/>
  <c r="Z57"/>
  <c r="W57" s="1"/>
  <c r="U57" s="1"/>
  <c r="AB65"/>
  <c r="AC65" s="1"/>
  <c r="AC73"/>
  <c r="AB73"/>
  <c r="Z73"/>
  <c r="W73" s="1"/>
  <c r="U73" s="1"/>
  <c r="AB81"/>
  <c r="AC81" s="1"/>
  <c r="AC89"/>
  <c r="AB89"/>
  <c r="Z89"/>
  <c r="W89" s="1"/>
  <c r="U89" s="1"/>
  <c r="AB97"/>
  <c r="AC97" s="1"/>
  <c r="AC105"/>
  <c r="AB105"/>
  <c r="Z105"/>
  <c r="W105" s="1"/>
  <c r="U105" s="1"/>
  <c r="AB113"/>
  <c r="AC113" s="1"/>
  <c r="AC24" i="25"/>
  <c r="AB24"/>
  <c r="Z24"/>
  <c r="W24" s="1"/>
  <c r="U24" s="1"/>
  <c r="AB32"/>
  <c r="AC32" s="1"/>
  <c r="AC40"/>
  <c r="AB40"/>
  <c r="Z40"/>
  <c r="W40" s="1"/>
  <c r="U40" s="1"/>
  <c r="AB48"/>
  <c r="AC48" s="1"/>
  <c r="AC56"/>
  <c r="AB56"/>
  <c r="Z56"/>
  <c r="W56" s="1"/>
  <c r="U56" s="1"/>
  <c r="AB64"/>
  <c r="AC64" s="1"/>
  <c r="AC72"/>
  <c r="AB72"/>
  <c r="Z72"/>
  <c r="W72" s="1"/>
  <c r="U72" s="1"/>
  <c r="AB80"/>
  <c r="AC80" s="1"/>
  <c r="AC88"/>
  <c r="AB88"/>
  <c r="Z88"/>
  <c r="W88" s="1"/>
  <c r="U88" s="1"/>
  <c r="AB18" i="24"/>
  <c r="AC18" s="1"/>
  <c r="AC22"/>
  <c r="AB22"/>
  <c r="Z22"/>
  <c r="W22" s="1"/>
  <c r="U22" s="1"/>
  <c r="AB26"/>
  <c r="AC26" s="1"/>
  <c r="AC34"/>
  <c r="AB34"/>
  <c r="Z34"/>
  <c r="W34" s="1"/>
  <c r="U34" s="1"/>
  <c r="AB42"/>
  <c r="AC42" s="1"/>
  <c r="AC50"/>
  <c r="AB50"/>
  <c r="Z50"/>
  <c r="W50" s="1"/>
  <c r="U50" s="1"/>
  <c r="AB58"/>
  <c r="AC58" s="1"/>
  <c r="AC66"/>
  <c r="AB66"/>
  <c r="Z66"/>
  <c r="W66" s="1"/>
  <c r="U66" s="1"/>
  <c r="AB74"/>
  <c r="AC74" s="1"/>
  <c r="AC82"/>
  <c r="AB82"/>
  <c r="Z82"/>
  <c r="W82" s="1"/>
  <c r="U82" s="1"/>
  <c r="AB90"/>
  <c r="AC90" s="1"/>
  <c r="AC98"/>
  <c r="AB98"/>
  <c r="Z98"/>
  <c r="W98" s="1"/>
  <c r="U98" s="1"/>
  <c r="AB106"/>
  <c r="AC106" s="1"/>
  <c r="AC114"/>
  <c r="AB114"/>
  <c r="Z114"/>
  <c r="W114" s="1"/>
  <c r="U114" s="1"/>
  <c r="AB25" i="25"/>
  <c r="AC25" s="1"/>
  <c r="AC33"/>
  <c r="AB33"/>
  <c r="Z33"/>
  <c r="W33" s="1"/>
  <c r="U33" s="1"/>
  <c r="AB41"/>
  <c r="AC41" s="1"/>
  <c r="AC49"/>
  <c r="AB49"/>
  <c r="Z49"/>
  <c r="W49" s="1"/>
  <c r="U49" s="1"/>
  <c r="AB57"/>
  <c r="AC57" s="1"/>
  <c r="AC65"/>
  <c r="AB65"/>
  <c r="Z65"/>
  <c r="W65" s="1"/>
  <c r="U65" s="1"/>
  <c r="AB73"/>
  <c r="AC73" s="1"/>
  <c r="AC81"/>
  <c r="AB81"/>
  <c r="Z81"/>
  <c r="W81" s="1"/>
  <c r="U81" s="1"/>
  <c r="AB89"/>
  <c r="AC89" s="1"/>
  <c r="AB96"/>
  <c r="AB100"/>
  <c r="AC100" s="1"/>
  <c r="Z100" s="1"/>
  <c r="W100" s="1"/>
  <c r="U100" s="1"/>
  <c r="AB104"/>
  <c r="AB108"/>
  <c r="AC108" s="1"/>
  <c r="Z108" s="1"/>
  <c r="W108" s="1"/>
  <c r="U108" s="1"/>
  <c r="AB112"/>
  <c r="AB19" i="26"/>
  <c r="AC19" s="1"/>
  <c r="AC27"/>
  <c r="AB27"/>
  <c r="Z27"/>
  <c r="W27" s="1"/>
  <c r="U27" s="1"/>
  <c r="AB35"/>
  <c r="AC35" s="1"/>
  <c r="AC43"/>
  <c r="AB43"/>
  <c r="Z43"/>
  <c r="W43" s="1"/>
  <c r="U43" s="1"/>
  <c r="AB51"/>
  <c r="AC51" s="1"/>
  <c r="AC59"/>
  <c r="AB59"/>
  <c r="Z59"/>
  <c r="W59" s="1"/>
  <c r="U59" s="1"/>
  <c r="AB67"/>
  <c r="AC67" s="1"/>
  <c r="AC75"/>
  <c r="AB75"/>
  <c r="Z75"/>
  <c r="W75" s="1"/>
  <c r="U75" s="1"/>
  <c r="AB83"/>
  <c r="AC83" s="1"/>
  <c r="AB95" i="25"/>
  <c r="AB99"/>
  <c r="AC99" s="1"/>
  <c r="Z99" s="1"/>
  <c r="W99" s="1"/>
  <c r="U99" s="1"/>
  <c r="AB103"/>
  <c r="AB107"/>
  <c r="AC107" s="1"/>
  <c r="Z107" s="1"/>
  <c r="W107" s="1"/>
  <c r="U107" s="1"/>
  <c r="AB111"/>
  <c r="AB21" i="26"/>
  <c r="AC21" s="1"/>
  <c r="AC29"/>
  <c r="AB29"/>
  <c r="Z29"/>
  <c r="W29" s="1"/>
  <c r="U29" s="1"/>
  <c r="AB37"/>
  <c r="AC37" s="1"/>
  <c r="AC45"/>
  <c r="AB45"/>
  <c r="Z45"/>
  <c r="W45" s="1"/>
  <c r="U45" s="1"/>
  <c r="AB53"/>
  <c r="AC53" s="1"/>
  <c r="AC61"/>
  <c r="AB61"/>
  <c r="Z61"/>
  <c r="W61" s="1"/>
  <c r="U61" s="1"/>
  <c r="AB69"/>
  <c r="AC69" s="1"/>
  <c r="AC77"/>
  <c r="AB77"/>
  <c r="Z77"/>
  <c r="W77" s="1"/>
  <c r="U77" s="1"/>
  <c r="AB85"/>
  <c r="AC85" s="1"/>
  <c r="AC93"/>
  <c r="AB93"/>
  <c r="Z93"/>
  <c r="W93" s="1"/>
  <c r="U93" s="1"/>
  <c r="AB101"/>
  <c r="AC101" s="1"/>
  <c r="AC109"/>
  <c r="AB109"/>
  <c r="Z109"/>
  <c r="W109" s="1"/>
  <c r="U109" s="1"/>
  <c r="AB20" i="27"/>
  <c r="AC20" s="1"/>
  <c r="AC20" i="26"/>
  <c r="AB20"/>
  <c r="Z20"/>
  <c r="W20" s="1"/>
  <c r="U20" s="1"/>
  <c r="AB28"/>
  <c r="AC28" s="1"/>
  <c r="AC36"/>
  <c r="AB36"/>
  <c r="Z36"/>
  <c r="W36" s="1"/>
  <c r="U36" s="1"/>
  <c r="AB44"/>
  <c r="AC44" s="1"/>
  <c r="AC52"/>
  <c r="AB52"/>
  <c r="Z52"/>
  <c r="W52" s="1"/>
  <c r="U52" s="1"/>
  <c r="AB60"/>
  <c r="AC60" s="1"/>
  <c r="AC68"/>
  <c r="AB68"/>
  <c r="Z68"/>
  <c r="W68" s="1"/>
  <c r="U68" s="1"/>
  <c r="AB76"/>
  <c r="AC76" s="1"/>
  <c r="AC84"/>
  <c r="AB84"/>
  <c r="Z84"/>
  <c r="W84" s="1"/>
  <c r="U84" s="1"/>
  <c r="AB92"/>
  <c r="AC92" s="1"/>
  <c r="AC100"/>
  <c r="AB100"/>
  <c r="Z100"/>
  <c r="W100" s="1"/>
  <c r="U100" s="1"/>
  <c r="AB108"/>
  <c r="AC108" s="1"/>
  <c r="AC19" i="27"/>
  <c r="AB19"/>
  <c r="Z19"/>
  <c r="W19" s="1"/>
  <c r="U19" s="1"/>
  <c r="AB27"/>
  <c r="AC27" s="1"/>
  <c r="AB20" i="28"/>
  <c r="AB33"/>
  <c r="Z33" s="1"/>
  <c r="W33" s="1"/>
  <c r="U33" s="1"/>
  <c r="AC33"/>
  <c r="AB41"/>
  <c r="Z41"/>
  <c r="W41" s="1"/>
  <c r="U41" s="1"/>
  <c r="AC41"/>
  <c r="AB49"/>
  <c r="AB57"/>
  <c r="Z57"/>
  <c r="W57" s="1"/>
  <c r="U57" s="1"/>
  <c r="AC57"/>
  <c r="AB65"/>
  <c r="Z65" s="1"/>
  <c r="W65" s="1"/>
  <c r="U65" s="1"/>
  <c r="AC65"/>
  <c r="AB73"/>
  <c r="Z73"/>
  <c r="W73" s="1"/>
  <c r="U73" s="1"/>
  <c r="AC73"/>
  <c r="AB81"/>
  <c r="Z81" s="1"/>
  <c r="W81" s="1"/>
  <c r="U81" s="1"/>
  <c r="AC81"/>
  <c r="AB110" i="27"/>
  <c r="AC110" s="1"/>
  <c r="AC114"/>
  <c r="AB114"/>
  <c r="Z114"/>
  <c r="W114" s="1"/>
  <c r="U114" s="1"/>
  <c r="AB28" i="28"/>
  <c r="Z28"/>
  <c r="W28" s="1"/>
  <c r="U28" s="1"/>
  <c r="AC28"/>
  <c r="AB36"/>
  <c r="Z36" s="1"/>
  <c r="W36" s="1"/>
  <c r="U36" s="1"/>
  <c r="AC36"/>
  <c r="AB44"/>
  <c r="Z44"/>
  <c r="W44" s="1"/>
  <c r="U44" s="1"/>
  <c r="AC44"/>
  <c r="AB52"/>
  <c r="Z52" s="1"/>
  <c r="W52" s="1"/>
  <c r="U52" s="1"/>
  <c r="AC52"/>
  <c r="AB60"/>
  <c r="Z60"/>
  <c r="W60" s="1"/>
  <c r="U60" s="1"/>
  <c r="AC60"/>
  <c r="AB68"/>
  <c r="Z68" s="1"/>
  <c r="W68" s="1"/>
  <c r="U68" s="1"/>
  <c r="AC68"/>
  <c r="AB76"/>
  <c r="Z76"/>
  <c r="W76" s="1"/>
  <c r="U76" s="1"/>
  <c r="AC76"/>
  <c r="AB84"/>
  <c r="AB91"/>
  <c r="AB95"/>
  <c r="AC95" s="1"/>
  <c r="AC103"/>
  <c r="AB103"/>
  <c r="Z103"/>
  <c r="W103" s="1"/>
  <c r="U103" s="1"/>
  <c r="AB111"/>
  <c r="AC111" s="1"/>
  <c r="AC22" i="29"/>
  <c r="AB22"/>
  <c r="Z22"/>
  <c r="W22" s="1"/>
  <c r="U22" s="1"/>
  <c r="AB100" i="28"/>
  <c r="AC100" s="1"/>
  <c r="AC108"/>
  <c r="AB108"/>
  <c r="Z108"/>
  <c r="W108" s="1"/>
  <c r="U108" s="1"/>
  <c r="AB19" i="29"/>
  <c r="AC19" s="1"/>
  <c r="AC27"/>
  <c r="Z27" s="1"/>
  <c r="W27" s="1"/>
  <c r="U27" s="1"/>
  <c r="AB27"/>
  <c r="AB52"/>
  <c r="Z52"/>
  <c r="W52" s="1"/>
  <c r="U52" s="1"/>
  <c r="AC52"/>
  <c r="AB56"/>
  <c r="Z56" s="1"/>
  <c r="W56" s="1"/>
  <c r="U56" s="1"/>
  <c r="AC56"/>
  <c r="AB60"/>
  <c r="Z60"/>
  <c r="W60" s="1"/>
  <c r="U60" s="1"/>
  <c r="AC60"/>
  <c r="AB64"/>
  <c r="Z64" s="1"/>
  <c r="W64" s="1"/>
  <c r="U64" s="1"/>
  <c r="AC64"/>
  <c r="AB68"/>
  <c r="Z68"/>
  <c r="W68" s="1"/>
  <c r="U68" s="1"/>
  <c r="AC68"/>
  <c r="AB72"/>
  <c r="Z72" s="1"/>
  <c r="W72" s="1"/>
  <c r="U72" s="1"/>
  <c r="AC72"/>
  <c r="AB76"/>
  <c r="AC76" s="1"/>
  <c r="Z76" s="1"/>
  <c r="W76" s="1"/>
  <c r="U76" s="1"/>
  <c r="AB84"/>
  <c r="Z84" s="1"/>
  <c r="W84" s="1"/>
  <c r="U84" s="1"/>
  <c r="AC84"/>
  <c r="AB74"/>
  <c r="Z74"/>
  <c r="W74" s="1"/>
  <c r="U74" s="1"/>
  <c r="AC74"/>
  <c r="AB87"/>
  <c r="Z87" s="1"/>
  <c r="W87" s="1"/>
  <c r="U87" s="1"/>
  <c r="AC87"/>
  <c r="AB98"/>
  <c r="Z98"/>
  <c r="W98" s="1"/>
  <c r="U98" s="1"/>
  <c r="AC98"/>
  <c r="AB102"/>
  <c r="Z102" s="1"/>
  <c r="W102" s="1"/>
  <c r="U102" s="1"/>
  <c r="AC102"/>
  <c r="AB106"/>
  <c r="Z106"/>
  <c r="W106" s="1"/>
  <c r="U106" s="1"/>
  <c r="AC106"/>
  <c r="AB110"/>
  <c r="Z110" s="1"/>
  <c r="W110" s="1"/>
  <c r="U110" s="1"/>
  <c r="AC110"/>
  <c r="AB114"/>
  <c r="Z114"/>
  <c r="W114" s="1"/>
  <c r="U114" s="1"/>
  <c r="AC114"/>
  <c r="AC95" i="26"/>
  <c r="AB95"/>
  <c r="Z95"/>
  <c r="W95" s="1"/>
  <c r="U95" s="1"/>
  <c r="AB103"/>
  <c r="AC103" s="1"/>
  <c r="AC111"/>
  <c r="AB111"/>
  <c r="Z111"/>
  <c r="W111" s="1"/>
  <c r="U111" s="1"/>
  <c r="AB22" i="27"/>
  <c r="AC22" s="1"/>
  <c r="AC22" i="26"/>
  <c r="Z22" s="1"/>
  <c r="W22" s="1"/>
  <c r="U22" s="1"/>
  <c r="AB22"/>
  <c r="AB30"/>
  <c r="AC30" s="1"/>
  <c r="AC38"/>
  <c r="AB38"/>
  <c r="Z38"/>
  <c r="W38" s="1"/>
  <c r="U38" s="1"/>
  <c r="AB46"/>
  <c r="AC46" s="1"/>
  <c r="AC54"/>
  <c r="AB54"/>
  <c r="Z54"/>
  <c r="W54" s="1"/>
  <c r="U54" s="1"/>
  <c r="AB62"/>
  <c r="AC62" s="1"/>
  <c r="AC70"/>
  <c r="AB70"/>
  <c r="Z70"/>
  <c r="W70" s="1"/>
  <c r="U70" s="1"/>
  <c r="AB78"/>
  <c r="AC78" s="1"/>
  <c r="AC86"/>
  <c r="AB86"/>
  <c r="Z86"/>
  <c r="W86" s="1"/>
  <c r="U86" s="1"/>
  <c r="AB94"/>
  <c r="AC94" s="1"/>
  <c r="AC102"/>
  <c r="AB102"/>
  <c r="Z102"/>
  <c r="W102" s="1"/>
  <c r="U102" s="1"/>
  <c r="AB110"/>
  <c r="AC110" s="1"/>
  <c r="AC21" i="27"/>
  <c r="AB21"/>
  <c r="Z21"/>
  <c r="W21" s="1"/>
  <c r="U21" s="1"/>
  <c r="AB21" i="28"/>
  <c r="AC21" s="1"/>
  <c r="Z21" s="1"/>
  <c r="W21" s="1"/>
  <c r="U21" s="1"/>
  <c r="AB25"/>
  <c r="AB35"/>
  <c r="Z35"/>
  <c r="W35" s="1"/>
  <c r="U35" s="1"/>
  <c r="AC35"/>
  <c r="AB43"/>
  <c r="Z43" s="1"/>
  <c r="W43" s="1"/>
  <c r="U43" s="1"/>
  <c r="AC43"/>
  <c r="AB51"/>
  <c r="Z51"/>
  <c r="W51" s="1"/>
  <c r="U51" s="1"/>
  <c r="AC51"/>
  <c r="AB59"/>
  <c r="Z59" s="1"/>
  <c r="W59" s="1"/>
  <c r="U59" s="1"/>
  <c r="AC59"/>
  <c r="AB67"/>
  <c r="Z67"/>
  <c r="W67" s="1"/>
  <c r="U67" s="1"/>
  <c r="AC67"/>
  <c r="AB75"/>
  <c r="Z75" s="1"/>
  <c r="W75" s="1"/>
  <c r="U75" s="1"/>
  <c r="AC75"/>
  <c r="AB83"/>
  <c r="Z83"/>
  <c r="W83" s="1"/>
  <c r="U83" s="1"/>
  <c r="AC83"/>
  <c r="AC111" i="27"/>
  <c r="AB111"/>
  <c r="Z111"/>
  <c r="W111" s="1"/>
  <c r="U111" s="1"/>
  <c r="AB34" i="28"/>
  <c r="Z34"/>
  <c r="W34" s="1"/>
  <c r="U34" s="1"/>
  <c r="AC34"/>
  <c r="AB42"/>
  <c r="AB50"/>
  <c r="Z50"/>
  <c r="W50" s="1"/>
  <c r="U50" s="1"/>
  <c r="AC50"/>
  <c r="AB58"/>
  <c r="Z58" s="1"/>
  <c r="W58" s="1"/>
  <c r="U58" s="1"/>
  <c r="AC58"/>
  <c r="AB66"/>
  <c r="Z66"/>
  <c r="W66" s="1"/>
  <c r="U66" s="1"/>
  <c r="AC66"/>
  <c r="AB74"/>
  <c r="Z74" s="1"/>
  <c r="W74" s="1"/>
  <c r="U74" s="1"/>
  <c r="AC74"/>
  <c r="AB82"/>
  <c r="Z82"/>
  <c r="W82" s="1"/>
  <c r="U82" s="1"/>
  <c r="AC82"/>
  <c r="AB90"/>
  <c r="AB94"/>
  <c r="AC94" s="1"/>
  <c r="AC101"/>
  <c r="AB101"/>
  <c r="Z101"/>
  <c r="W101" s="1"/>
  <c r="U101" s="1"/>
  <c r="AB109"/>
  <c r="AC109" s="1"/>
  <c r="AC20" i="29"/>
  <c r="AB20"/>
  <c r="Z20"/>
  <c r="W20" s="1"/>
  <c r="U20" s="1"/>
  <c r="AB28"/>
  <c r="AC28" s="1"/>
  <c r="AB86" i="28"/>
  <c r="AB98"/>
  <c r="AC98" s="1"/>
  <c r="AC106"/>
  <c r="Z106" s="1"/>
  <c r="W106" s="1"/>
  <c r="U106" s="1"/>
  <c r="AB106"/>
  <c r="AB114"/>
  <c r="AC114" s="1"/>
  <c r="AC25" i="29"/>
  <c r="AB25"/>
  <c r="Z25"/>
  <c r="W25" s="1"/>
  <c r="U25" s="1"/>
  <c r="AB53"/>
  <c r="Z53"/>
  <c r="W53" s="1"/>
  <c r="U53" s="1"/>
  <c r="AC53"/>
  <c r="AB57"/>
  <c r="Z57" s="1"/>
  <c r="W57" s="1"/>
  <c r="U57" s="1"/>
  <c r="AC57"/>
  <c r="AB61"/>
  <c r="Z61"/>
  <c r="W61" s="1"/>
  <c r="U61" s="1"/>
  <c r="AC61"/>
  <c r="AB65"/>
  <c r="Z65" s="1"/>
  <c r="W65" s="1"/>
  <c r="U65" s="1"/>
  <c r="AC65"/>
  <c r="AB69"/>
  <c r="Z69"/>
  <c r="W69" s="1"/>
  <c r="U69" s="1"/>
  <c r="AC69"/>
  <c r="AB73"/>
  <c r="Z73" s="1"/>
  <c r="W73" s="1"/>
  <c r="U73" s="1"/>
  <c r="AC73"/>
  <c r="AB77"/>
  <c r="AC77" s="1"/>
  <c r="Z77" s="1"/>
  <c r="W77" s="1"/>
  <c r="U77" s="1"/>
  <c r="AB79"/>
  <c r="AB86"/>
  <c r="Z86"/>
  <c r="W86" s="1"/>
  <c r="U86" s="1"/>
  <c r="AC86"/>
  <c r="AB81"/>
  <c r="Z81" s="1"/>
  <c r="W81" s="1"/>
  <c r="U81" s="1"/>
  <c r="AC81"/>
  <c r="AB89"/>
  <c r="Z89"/>
  <c r="W89" s="1"/>
  <c r="U89" s="1"/>
  <c r="AC89"/>
  <c r="AB99"/>
  <c r="Z99" s="1"/>
  <c r="W99" s="1"/>
  <c r="U99" s="1"/>
  <c r="AC99"/>
  <c r="AB103"/>
  <c r="Z103"/>
  <c r="W103" s="1"/>
  <c r="U103" s="1"/>
  <c r="AC103"/>
  <c r="AB107"/>
  <c r="Z107" s="1"/>
  <c r="W107" s="1"/>
  <c r="U107" s="1"/>
  <c r="AC107"/>
  <c r="AB111"/>
  <c r="Z111"/>
  <c r="W111" s="1"/>
  <c r="U111" s="1"/>
  <c r="AC111"/>
  <c r="AU30"/>
  <c r="AB30" s="1"/>
  <c r="AC33" i="19"/>
  <c r="Z33"/>
  <c r="W33" s="1"/>
  <c r="U33" s="1"/>
  <c r="AC35"/>
  <c r="Z35"/>
  <c r="W35" s="1"/>
  <c r="U35" s="1"/>
  <c r="AC37"/>
  <c r="Z37"/>
  <c r="W37" s="1"/>
  <c r="U37" s="1"/>
  <c r="AC39"/>
  <c r="Z39"/>
  <c r="W39" s="1"/>
  <c r="U39" s="1"/>
  <c r="AC41"/>
  <c r="Z41"/>
  <c r="W41" s="1"/>
  <c r="U41" s="1"/>
  <c r="AC43"/>
  <c r="Z43"/>
  <c r="W43" s="1"/>
  <c r="U43" s="1"/>
  <c r="AC45"/>
  <c r="Z45"/>
  <c r="W45" s="1"/>
  <c r="U45" s="1"/>
  <c r="AC47"/>
  <c r="Z47"/>
  <c r="W47" s="1"/>
  <c r="U47" s="1"/>
  <c r="AC49"/>
  <c r="Z49"/>
  <c r="W49" s="1"/>
  <c r="U49" s="1"/>
  <c r="AC18" i="20"/>
  <c r="Z18"/>
  <c r="W18" s="1"/>
  <c r="U18" s="1"/>
  <c r="AC20"/>
  <c r="Z20"/>
  <c r="W20" s="1"/>
  <c r="U20" s="1"/>
  <c r="AC22"/>
  <c r="Z22"/>
  <c r="W22" s="1"/>
  <c r="U22" s="1"/>
  <c r="AC24"/>
  <c r="Z24"/>
  <c r="W24" s="1"/>
  <c r="U24" s="1"/>
  <c r="AC26"/>
  <c r="Z26"/>
  <c r="W26" s="1"/>
  <c r="U26" s="1"/>
  <c r="AC28"/>
  <c r="Z28"/>
  <c r="W28" s="1"/>
  <c r="U28" s="1"/>
  <c r="AC30"/>
  <c r="Z30" s="1"/>
  <c r="W30" s="1"/>
  <c r="U30" s="1"/>
  <c r="AC32"/>
  <c r="Z32"/>
  <c r="W32" s="1"/>
  <c r="U32" s="1"/>
  <c r="AC41"/>
  <c r="Z41"/>
  <c r="W41" s="1"/>
  <c r="U41" s="1"/>
  <c r="AC43"/>
  <c r="Z43"/>
  <c r="W43" s="1"/>
  <c r="U43" s="1"/>
  <c r="AC45"/>
  <c r="Z45"/>
  <c r="W45" s="1"/>
  <c r="U45" s="1"/>
  <c r="AC47"/>
  <c r="Z47"/>
  <c r="W47" s="1"/>
  <c r="U47" s="1"/>
  <c r="AC49"/>
  <c r="Z49"/>
  <c r="W49" s="1"/>
  <c r="U49" s="1"/>
  <c r="AC51"/>
  <c r="Z51"/>
  <c r="W51" s="1"/>
  <c r="U51" s="1"/>
  <c r="AC53"/>
  <c r="Z53"/>
  <c r="W53" s="1"/>
  <c r="U53" s="1"/>
  <c r="AC55"/>
  <c r="Z55"/>
  <c r="W55" s="1"/>
  <c r="U55" s="1"/>
  <c r="AC57"/>
  <c r="Z57"/>
  <c r="W57" s="1"/>
  <c r="U57" s="1"/>
  <c r="AC59"/>
  <c r="Z59"/>
  <c r="W59" s="1"/>
  <c r="U59" s="1"/>
  <c r="AC61"/>
  <c r="Z61"/>
  <c r="W61" s="1"/>
  <c r="U61" s="1"/>
  <c r="AC63"/>
  <c r="Z63"/>
  <c r="W63" s="1"/>
  <c r="U63" s="1"/>
  <c r="AC65"/>
  <c r="Z65"/>
  <c r="W65" s="1"/>
  <c r="U65" s="1"/>
  <c r="AC67"/>
  <c r="Z67"/>
  <c r="W67" s="1"/>
  <c r="U67" s="1"/>
  <c r="AC69"/>
  <c r="Z69"/>
  <c r="W69" s="1"/>
  <c r="U69" s="1"/>
  <c r="AC71"/>
  <c r="Z71"/>
  <c r="W71" s="1"/>
  <c r="U71" s="1"/>
  <c r="AC73"/>
  <c r="Z73"/>
  <c r="W73" s="1"/>
  <c r="U73" s="1"/>
  <c r="AC75"/>
  <c r="Z75"/>
  <c r="W75" s="1"/>
  <c r="U75" s="1"/>
  <c r="AC77"/>
  <c r="Z77"/>
  <c r="W77" s="1"/>
  <c r="U77" s="1"/>
  <c r="AC79"/>
  <c r="Z79"/>
  <c r="W79" s="1"/>
  <c r="U79" s="1"/>
  <c r="AC81"/>
  <c r="Z81"/>
  <c r="W81" s="1"/>
  <c r="U81" s="1"/>
  <c r="AC83"/>
  <c r="Z83"/>
  <c r="W83" s="1"/>
  <c r="U83" s="1"/>
  <c r="AC85"/>
  <c r="Z85"/>
  <c r="W85" s="1"/>
  <c r="U85" s="1"/>
  <c r="AC87"/>
  <c r="Z87"/>
  <c r="W87" s="1"/>
  <c r="U87" s="1"/>
  <c r="AC89"/>
  <c r="Z89"/>
  <c r="W89" s="1"/>
  <c r="U89" s="1"/>
  <c r="AC91"/>
  <c r="Z91"/>
  <c r="W91" s="1"/>
  <c r="U91" s="1"/>
  <c r="AC93"/>
  <c r="Z93"/>
  <c r="W93" s="1"/>
  <c r="U93" s="1"/>
  <c r="AC95"/>
  <c r="Z95"/>
  <c r="W95" s="1"/>
  <c r="U95" s="1"/>
  <c r="AC97"/>
  <c r="Z97"/>
  <c r="W97" s="1"/>
  <c r="U97" s="1"/>
  <c r="AC99"/>
  <c r="Z99"/>
  <c r="W99" s="1"/>
  <c r="U99" s="1"/>
  <c r="AC101"/>
  <c r="Z101"/>
  <c r="W101" s="1"/>
  <c r="U101" s="1"/>
  <c r="AC103"/>
  <c r="Z103"/>
  <c r="W103" s="1"/>
  <c r="U103" s="1"/>
  <c r="AC105"/>
  <c r="Z105"/>
  <c r="W105" s="1"/>
  <c r="U105" s="1"/>
  <c r="AC107"/>
  <c r="Z107"/>
  <c r="W107" s="1"/>
  <c r="U107" s="1"/>
  <c r="AC109"/>
  <c r="Z109"/>
  <c r="W109" s="1"/>
  <c r="U109" s="1"/>
  <c r="AC111"/>
  <c r="Z111"/>
  <c r="W111" s="1"/>
  <c r="U111" s="1"/>
  <c r="AC113"/>
  <c r="Z113"/>
  <c r="W113" s="1"/>
  <c r="U113" s="1"/>
  <c r="AC15" i="21"/>
  <c r="Z15"/>
  <c r="W15" s="1"/>
  <c r="U15" s="1"/>
  <c r="AC18"/>
  <c r="Z18"/>
  <c r="W18" s="1"/>
  <c r="U18" s="1"/>
  <c r="AC93"/>
  <c r="Z93"/>
  <c r="W93" s="1"/>
  <c r="U93" s="1"/>
  <c r="AC16"/>
  <c r="Z16"/>
  <c r="W16" s="1"/>
  <c r="U16" s="1"/>
  <c r="AB21" i="18"/>
  <c r="Z21" s="1"/>
  <c r="W21" s="1"/>
  <c r="U21" s="1"/>
  <c r="AC21"/>
  <c r="AB25"/>
  <c r="Z25"/>
  <c r="W25" s="1"/>
  <c r="U25" s="1"/>
  <c r="AC25"/>
  <c r="AB29"/>
  <c r="Z29" s="1"/>
  <c r="W29" s="1"/>
  <c r="U29" s="1"/>
  <c r="AC29"/>
  <c r="AB37"/>
  <c r="Z37"/>
  <c r="W37" s="1"/>
  <c r="U37" s="1"/>
  <c r="AC37"/>
  <c r="AB53"/>
  <c r="Z53" s="1"/>
  <c r="W53" s="1"/>
  <c r="U53" s="1"/>
  <c r="AC53"/>
  <c r="AB65"/>
  <c r="Z65"/>
  <c r="W65" s="1"/>
  <c r="U65" s="1"/>
  <c r="AC65"/>
  <c r="AB69"/>
  <c r="Z69" s="1"/>
  <c r="W69" s="1"/>
  <c r="U69" s="1"/>
  <c r="AC69"/>
  <c r="AB81"/>
  <c r="Z81"/>
  <c r="W81" s="1"/>
  <c r="U81" s="1"/>
  <c r="AC81"/>
  <c r="AB89"/>
  <c r="Z89"/>
  <c r="W89" s="1"/>
  <c r="U89" s="1"/>
  <c r="AC89"/>
  <c r="AB93"/>
  <c r="Z93" s="1"/>
  <c r="W93" s="1"/>
  <c r="U93" s="1"/>
  <c r="AC93"/>
  <c r="AB97"/>
  <c r="Z97"/>
  <c r="W97" s="1"/>
  <c r="U97" s="1"/>
  <c r="AC97"/>
  <c r="AB105"/>
  <c r="Z105" s="1"/>
  <c r="W105" s="1"/>
  <c r="U105" s="1"/>
  <c r="AC105"/>
  <c r="AB20" i="19"/>
  <c r="Z20" s="1"/>
  <c r="W20" s="1"/>
  <c r="U20" s="1"/>
  <c r="AC20"/>
  <c r="AB28"/>
  <c r="Z28"/>
  <c r="W28" s="1"/>
  <c r="U28" s="1"/>
  <c r="AC28"/>
  <c r="AB32"/>
  <c r="Z32" s="1"/>
  <c r="W32" s="1"/>
  <c r="U32" s="1"/>
  <c r="AC32"/>
  <c r="AB52"/>
  <c r="Z52"/>
  <c r="W52" s="1"/>
  <c r="U52" s="1"/>
  <c r="AC52"/>
  <c r="AB56"/>
  <c r="Z56" s="1"/>
  <c r="W56" s="1"/>
  <c r="U56" s="1"/>
  <c r="AC56"/>
  <c r="AB64"/>
  <c r="Z64" s="1"/>
  <c r="W64" s="1"/>
  <c r="U64" s="1"/>
  <c r="AC64"/>
  <c r="AB68"/>
  <c r="Z68"/>
  <c r="W68" s="1"/>
  <c r="U68" s="1"/>
  <c r="AC68"/>
  <c r="AB76"/>
  <c r="Z76"/>
  <c r="W76" s="1"/>
  <c r="U76" s="1"/>
  <c r="AC76"/>
  <c r="AB80"/>
  <c r="Z80" s="1"/>
  <c r="W80" s="1"/>
  <c r="U80" s="1"/>
  <c r="AC80"/>
  <c r="AB84"/>
  <c r="Z84"/>
  <c r="W84" s="1"/>
  <c r="U84" s="1"/>
  <c r="AC84"/>
  <c r="AB88"/>
  <c r="Z88" s="1"/>
  <c r="W88" s="1"/>
  <c r="U88" s="1"/>
  <c r="AC88"/>
  <c r="AB92"/>
  <c r="Z92"/>
  <c r="W92" s="1"/>
  <c r="U92" s="1"/>
  <c r="AC92"/>
  <c r="AB96"/>
  <c r="Z96" s="1"/>
  <c r="W96" s="1"/>
  <c r="U96" s="1"/>
  <c r="AC96"/>
  <c r="AB100"/>
  <c r="Z100"/>
  <c r="W100" s="1"/>
  <c r="U100" s="1"/>
  <c r="AC100"/>
  <c r="AB104"/>
  <c r="Z104" s="1"/>
  <c r="W104" s="1"/>
  <c r="U104" s="1"/>
  <c r="AC104"/>
  <c r="AB108"/>
  <c r="Z108"/>
  <c r="W108" s="1"/>
  <c r="U108" s="1"/>
  <c r="AC108"/>
  <c r="AB112"/>
  <c r="Z112" s="1"/>
  <c r="W112" s="1"/>
  <c r="U112" s="1"/>
  <c r="AC112"/>
  <c r="AB38" i="20"/>
  <c r="AC38" s="1"/>
  <c r="AC26" i="21"/>
  <c r="AB26"/>
  <c r="Z26"/>
  <c r="W26" s="1"/>
  <c r="U26" s="1"/>
  <c r="AB41"/>
  <c r="AC41" s="1"/>
  <c r="AC45"/>
  <c r="AB45"/>
  <c r="Z45"/>
  <c r="W45" s="1"/>
  <c r="U45" s="1"/>
  <c r="AB49"/>
  <c r="AC49" s="1"/>
  <c r="AC53"/>
  <c r="AB53"/>
  <c r="Z53"/>
  <c r="W53" s="1"/>
  <c r="U53" s="1"/>
  <c r="AB57"/>
  <c r="AC57" s="1"/>
  <c r="AC61"/>
  <c r="AB61"/>
  <c r="Z61"/>
  <c r="W61" s="1"/>
  <c r="U61" s="1"/>
  <c r="AB65"/>
  <c r="AC65" s="1"/>
  <c r="AC69"/>
  <c r="AB69"/>
  <c r="Z69"/>
  <c r="W69" s="1"/>
  <c r="U69" s="1"/>
  <c r="AB83"/>
  <c r="AC83" s="1"/>
  <c r="AC87"/>
  <c r="AB87"/>
  <c r="Z87"/>
  <c r="W87" s="1"/>
  <c r="U87" s="1"/>
  <c r="AB108"/>
  <c r="Z108"/>
  <c r="W108" s="1"/>
  <c r="U108" s="1"/>
  <c r="AC108"/>
  <c r="AB96"/>
  <c r="Z96" s="1"/>
  <c r="W96" s="1"/>
  <c r="U96" s="1"/>
  <c r="AC96"/>
  <c r="AB100"/>
  <c r="Z100"/>
  <c r="W100" s="1"/>
  <c r="U100" s="1"/>
  <c r="AC100"/>
  <c r="AB104"/>
  <c r="Z104" s="1"/>
  <c r="W104" s="1"/>
  <c r="U104" s="1"/>
  <c r="AC104"/>
  <c r="AB20" i="18"/>
  <c r="Z20"/>
  <c r="W20" s="1"/>
  <c r="U20" s="1"/>
  <c r="AC20"/>
  <c r="AB24"/>
  <c r="Z24" s="1"/>
  <c r="W24" s="1"/>
  <c r="U24" s="1"/>
  <c r="AC24"/>
  <c r="AB28"/>
  <c r="Z28"/>
  <c r="W28" s="1"/>
  <c r="U28" s="1"/>
  <c r="AC28"/>
  <c r="AB32"/>
  <c r="Z32" s="1"/>
  <c r="W32" s="1"/>
  <c r="U32" s="1"/>
  <c r="AC32"/>
  <c r="AB36"/>
  <c r="Z36"/>
  <c r="W36" s="1"/>
  <c r="U36" s="1"/>
  <c r="AC36"/>
  <c r="AB40"/>
  <c r="Z40" s="1"/>
  <c r="W40" s="1"/>
  <c r="U40" s="1"/>
  <c r="AC40"/>
  <c r="AB44"/>
  <c r="Z44"/>
  <c r="W44" s="1"/>
  <c r="U44" s="1"/>
  <c r="AC44"/>
  <c r="AB48"/>
  <c r="Z48" s="1"/>
  <c r="W48" s="1"/>
  <c r="U48" s="1"/>
  <c r="AC48"/>
  <c r="AB52"/>
  <c r="Z52"/>
  <c r="W52" s="1"/>
  <c r="U52" s="1"/>
  <c r="AC52"/>
  <c r="AB56"/>
  <c r="Z56" s="1"/>
  <c r="W56" s="1"/>
  <c r="U56" s="1"/>
  <c r="AC56"/>
  <c r="AB60"/>
  <c r="Z60"/>
  <c r="W60" s="1"/>
  <c r="U60" s="1"/>
  <c r="AC60"/>
  <c r="AB64"/>
  <c r="Z64" s="1"/>
  <c r="W64" s="1"/>
  <c r="U64" s="1"/>
  <c r="AC64"/>
  <c r="AB68"/>
  <c r="Z68"/>
  <c r="W68" s="1"/>
  <c r="U68" s="1"/>
  <c r="AC68"/>
  <c r="AB72"/>
  <c r="Z72" s="1"/>
  <c r="W72" s="1"/>
  <c r="U72" s="1"/>
  <c r="AC72"/>
  <c r="AB76"/>
  <c r="Z76"/>
  <c r="W76" s="1"/>
  <c r="U76" s="1"/>
  <c r="AC76"/>
  <c r="AB80"/>
  <c r="Z80" s="1"/>
  <c r="W80" s="1"/>
  <c r="U80" s="1"/>
  <c r="AC80"/>
  <c r="AB84"/>
  <c r="Z84"/>
  <c r="W84" s="1"/>
  <c r="U84" s="1"/>
  <c r="AC84"/>
  <c r="AB88"/>
  <c r="Z88" s="1"/>
  <c r="W88" s="1"/>
  <c r="U88" s="1"/>
  <c r="AC88"/>
  <c r="AB92"/>
  <c r="Z92"/>
  <c r="W92" s="1"/>
  <c r="U92" s="1"/>
  <c r="AC92"/>
  <c r="AB96"/>
  <c r="Z96" s="1"/>
  <c r="W96" s="1"/>
  <c r="U96" s="1"/>
  <c r="AC96"/>
  <c r="AB100"/>
  <c r="Z100"/>
  <c r="W100" s="1"/>
  <c r="U100" s="1"/>
  <c r="AC100"/>
  <c r="AB104"/>
  <c r="Z104" s="1"/>
  <c r="W104" s="1"/>
  <c r="U104" s="1"/>
  <c r="AC104"/>
  <c r="AB108"/>
  <c r="Z108"/>
  <c r="W108" s="1"/>
  <c r="U108" s="1"/>
  <c r="AC108"/>
  <c r="AB112"/>
  <c r="Z112" s="1"/>
  <c r="W112" s="1"/>
  <c r="U112" s="1"/>
  <c r="AC112"/>
  <c r="AB19" i="19"/>
  <c r="Z19"/>
  <c r="W19" s="1"/>
  <c r="U19" s="1"/>
  <c r="AC19"/>
  <c r="AB23"/>
  <c r="Z23" s="1"/>
  <c r="W23" s="1"/>
  <c r="U23" s="1"/>
  <c r="AC23"/>
  <c r="AB27"/>
  <c r="Z27"/>
  <c r="W27" s="1"/>
  <c r="U27" s="1"/>
  <c r="AC27"/>
  <c r="AB31"/>
  <c r="Z31" s="1"/>
  <c r="W31" s="1"/>
  <c r="U31" s="1"/>
  <c r="AC31"/>
  <c r="AB51"/>
  <c r="Z51"/>
  <c r="W51" s="1"/>
  <c r="U51" s="1"/>
  <c r="AC51"/>
  <c r="AB55"/>
  <c r="Z55" s="1"/>
  <c r="W55" s="1"/>
  <c r="U55" s="1"/>
  <c r="AC55"/>
  <c r="AB59"/>
  <c r="Z59"/>
  <c r="W59" s="1"/>
  <c r="U59" s="1"/>
  <c r="AC59"/>
  <c r="AB63"/>
  <c r="Z63" s="1"/>
  <c r="W63" s="1"/>
  <c r="U63" s="1"/>
  <c r="AC63"/>
  <c r="AB67"/>
  <c r="Z67"/>
  <c r="W67" s="1"/>
  <c r="U67" s="1"/>
  <c r="AC67"/>
  <c r="AB71"/>
  <c r="Z71" s="1"/>
  <c r="W71" s="1"/>
  <c r="U71" s="1"/>
  <c r="AC71"/>
  <c r="AB75"/>
  <c r="Z75"/>
  <c r="W75" s="1"/>
  <c r="U75" s="1"/>
  <c r="AC75"/>
  <c r="AB79"/>
  <c r="Z79" s="1"/>
  <c r="W79" s="1"/>
  <c r="U79" s="1"/>
  <c r="AC79"/>
  <c r="AB83"/>
  <c r="Z83"/>
  <c r="W83" s="1"/>
  <c r="U83" s="1"/>
  <c r="AC83"/>
  <c r="AB87"/>
  <c r="Z87" s="1"/>
  <c r="W87" s="1"/>
  <c r="U87" s="1"/>
  <c r="AC87"/>
  <c r="AB91"/>
  <c r="Z91"/>
  <c r="W91" s="1"/>
  <c r="U91" s="1"/>
  <c r="AC91"/>
  <c r="AB95"/>
  <c r="Z95" s="1"/>
  <c r="W95" s="1"/>
  <c r="U95" s="1"/>
  <c r="AC95"/>
  <c r="AB99"/>
  <c r="Z99"/>
  <c r="W99" s="1"/>
  <c r="U99" s="1"/>
  <c r="AC99"/>
  <c r="AB103"/>
  <c r="Z103" s="1"/>
  <c r="W103" s="1"/>
  <c r="U103" s="1"/>
  <c r="AC103"/>
  <c r="AB107"/>
  <c r="Z107"/>
  <c r="W107" s="1"/>
  <c r="U107" s="1"/>
  <c r="AC107"/>
  <c r="AB111"/>
  <c r="Z111" s="1"/>
  <c r="W111" s="1"/>
  <c r="U111" s="1"/>
  <c r="AC111"/>
  <c r="AB37" i="20"/>
  <c r="AC37" s="1"/>
  <c r="AC21" i="21"/>
  <c r="AB21"/>
  <c r="Z21"/>
  <c r="W21" s="1"/>
  <c r="U21" s="1"/>
  <c r="AB25"/>
  <c r="AC25" s="1"/>
  <c r="AC40"/>
  <c r="AB40"/>
  <c r="Z40"/>
  <c r="W40" s="1"/>
  <c r="U40" s="1"/>
  <c r="AB44"/>
  <c r="AC44" s="1"/>
  <c r="AC48"/>
  <c r="AB48"/>
  <c r="Z48"/>
  <c r="W48" s="1"/>
  <c r="U48" s="1"/>
  <c r="AB52"/>
  <c r="AC52" s="1"/>
  <c r="AC56"/>
  <c r="AB56"/>
  <c r="Z56"/>
  <c r="W56" s="1"/>
  <c r="U56" s="1"/>
  <c r="AB60"/>
  <c r="AC60" s="1"/>
  <c r="AC64"/>
  <c r="AB64"/>
  <c r="Z64"/>
  <c r="W64" s="1"/>
  <c r="U64" s="1"/>
  <c r="AB68"/>
  <c r="AC68" s="1"/>
  <c r="AC82"/>
  <c r="AB82"/>
  <c r="Z82"/>
  <c r="W82" s="1"/>
  <c r="U82" s="1"/>
  <c r="AB86"/>
  <c r="AC86" s="1"/>
  <c r="AC90"/>
  <c r="AB90"/>
  <c r="Z90"/>
  <c r="W90" s="1"/>
  <c r="U90" s="1"/>
  <c r="AB107"/>
  <c r="Z107"/>
  <c r="W107" s="1"/>
  <c r="U107" s="1"/>
  <c r="AC107"/>
  <c r="AB113"/>
  <c r="Z113" s="1"/>
  <c r="W113" s="1"/>
  <c r="U113" s="1"/>
  <c r="AC113"/>
  <c r="AB95"/>
  <c r="Z95"/>
  <c r="W95" s="1"/>
  <c r="U95" s="1"/>
  <c r="AC95"/>
  <c r="AB99"/>
  <c r="Z99" s="1"/>
  <c r="W99" s="1"/>
  <c r="U99" s="1"/>
  <c r="AC99"/>
  <c r="AB103"/>
  <c r="Z103"/>
  <c r="W103" s="1"/>
  <c r="U103" s="1"/>
  <c r="AC103"/>
  <c r="AB19" i="18"/>
  <c r="Z19" s="1"/>
  <c r="W19" s="1"/>
  <c r="U19" s="1"/>
  <c r="AC19"/>
  <c r="AB23"/>
  <c r="Z23"/>
  <c r="W23" s="1"/>
  <c r="U23" s="1"/>
  <c r="AC23"/>
  <c r="AB27"/>
  <c r="Z27" s="1"/>
  <c r="W27" s="1"/>
  <c r="U27" s="1"/>
  <c r="AC27"/>
  <c r="AB31"/>
  <c r="Z31"/>
  <c r="W31" s="1"/>
  <c r="U31" s="1"/>
  <c r="AC31"/>
  <c r="AB35"/>
  <c r="Z35" s="1"/>
  <c r="W35" s="1"/>
  <c r="U35" s="1"/>
  <c r="AC35"/>
  <c r="AB39"/>
  <c r="Z39"/>
  <c r="W39" s="1"/>
  <c r="U39" s="1"/>
  <c r="AC39"/>
  <c r="AB43"/>
  <c r="Z43" s="1"/>
  <c r="W43" s="1"/>
  <c r="U43" s="1"/>
  <c r="AC43"/>
  <c r="AB47"/>
  <c r="Z47"/>
  <c r="W47" s="1"/>
  <c r="U47" s="1"/>
  <c r="AC47"/>
  <c r="AB51"/>
  <c r="Z51" s="1"/>
  <c r="W51" s="1"/>
  <c r="U51" s="1"/>
  <c r="AC51"/>
  <c r="AB55"/>
  <c r="Z55"/>
  <c r="W55" s="1"/>
  <c r="U55" s="1"/>
  <c r="AC55"/>
  <c r="AB59"/>
  <c r="Z59" s="1"/>
  <c r="W59" s="1"/>
  <c r="U59" s="1"/>
  <c r="AC59"/>
  <c r="AB63"/>
  <c r="Z63"/>
  <c r="W63" s="1"/>
  <c r="U63" s="1"/>
  <c r="AC63"/>
  <c r="AB71"/>
  <c r="Z71"/>
  <c r="W71" s="1"/>
  <c r="U71" s="1"/>
  <c r="AC71"/>
  <c r="AB75"/>
  <c r="Z75" s="1"/>
  <c r="W75" s="1"/>
  <c r="U75" s="1"/>
  <c r="AC75"/>
  <c r="AB79"/>
  <c r="Z79"/>
  <c r="W79" s="1"/>
  <c r="U79" s="1"/>
  <c r="AC79"/>
  <c r="AB87"/>
  <c r="Z87"/>
  <c r="W87" s="1"/>
  <c r="U87" s="1"/>
  <c r="AC87"/>
  <c r="AB91"/>
  <c r="Z91" s="1"/>
  <c r="W91" s="1"/>
  <c r="U91" s="1"/>
  <c r="AC91"/>
  <c r="AB95"/>
  <c r="Z95"/>
  <c r="W95" s="1"/>
  <c r="U95" s="1"/>
  <c r="AC95"/>
  <c r="AB99"/>
  <c r="Z99" s="1"/>
  <c r="W99" s="1"/>
  <c r="U99" s="1"/>
  <c r="AC99"/>
  <c r="AB103"/>
  <c r="Z103"/>
  <c r="W103" s="1"/>
  <c r="U103" s="1"/>
  <c r="AC103"/>
  <c r="AB107"/>
  <c r="Z107" s="1"/>
  <c r="W107" s="1"/>
  <c r="U107" s="1"/>
  <c r="AC107"/>
  <c r="AB111"/>
  <c r="Z111"/>
  <c r="W111" s="1"/>
  <c r="U111" s="1"/>
  <c r="AC111"/>
  <c r="AB22" i="19"/>
  <c r="Z22"/>
  <c r="W22" s="1"/>
  <c r="U22" s="1"/>
  <c r="AC22"/>
  <c r="AB26"/>
  <c r="Z26" s="1"/>
  <c r="W26" s="1"/>
  <c r="U26" s="1"/>
  <c r="AC26"/>
  <c r="AB30"/>
  <c r="Z30"/>
  <c r="W30" s="1"/>
  <c r="U30" s="1"/>
  <c r="AC30"/>
  <c r="AB54"/>
  <c r="Z54" s="1"/>
  <c r="W54" s="1"/>
  <c r="U54" s="1"/>
  <c r="AC54"/>
  <c r="AB58"/>
  <c r="Z58"/>
  <c r="W58" s="1"/>
  <c r="U58" s="1"/>
  <c r="AC58"/>
  <c r="AB62"/>
  <c r="Z62" s="1"/>
  <c r="W62" s="1"/>
  <c r="U62" s="1"/>
  <c r="AC62"/>
  <c r="AB66"/>
  <c r="Z66"/>
  <c r="W66" s="1"/>
  <c r="U66" s="1"/>
  <c r="AC66"/>
  <c r="AB70"/>
  <c r="Z70" s="1"/>
  <c r="W70" s="1"/>
  <c r="U70" s="1"/>
  <c r="AC70"/>
  <c r="AB74"/>
  <c r="Z74"/>
  <c r="W74" s="1"/>
  <c r="U74" s="1"/>
  <c r="AC74"/>
  <c r="AB78"/>
  <c r="Z78" s="1"/>
  <c r="W78" s="1"/>
  <c r="U78" s="1"/>
  <c r="AC78"/>
  <c r="AB82"/>
  <c r="Z82"/>
  <c r="W82" s="1"/>
  <c r="U82" s="1"/>
  <c r="AC82"/>
  <c r="AB86"/>
  <c r="Z86" s="1"/>
  <c r="W86" s="1"/>
  <c r="U86" s="1"/>
  <c r="AC86"/>
  <c r="AB90"/>
  <c r="Z90"/>
  <c r="W90" s="1"/>
  <c r="U90" s="1"/>
  <c r="AC90"/>
  <c r="AB94"/>
  <c r="Z94" s="1"/>
  <c r="W94" s="1"/>
  <c r="U94" s="1"/>
  <c r="AC94"/>
  <c r="AB98"/>
  <c r="Z98"/>
  <c r="W98" s="1"/>
  <c r="U98" s="1"/>
  <c r="AC98"/>
  <c r="AB102"/>
  <c r="Z102" s="1"/>
  <c r="W102" s="1"/>
  <c r="U102" s="1"/>
  <c r="AC102"/>
  <c r="AB106"/>
  <c r="Z106"/>
  <c r="W106" s="1"/>
  <c r="U106" s="1"/>
  <c r="AC106"/>
  <c r="AB110"/>
  <c r="Z110" s="1"/>
  <c r="W110" s="1"/>
  <c r="U110" s="1"/>
  <c r="AC110"/>
  <c r="AB114"/>
  <c r="Z114"/>
  <c r="W114" s="1"/>
  <c r="U114" s="1"/>
  <c r="AC114"/>
  <c r="AC36" i="20"/>
  <c r="AB36"/>
  <c r="Z36"/>
  <c r="W36" s="1"/>
  <c r="U36" s="1"/>
  <c r="AB40"/>
  <c r="AC40" s="1"/>
  <c r="AC20" i="21"/>
  <c r="AB20"/>
  <c r="Z20"/>
  <c r="W20" s="1"/>
  <c r="U20" s="1"/>
  <c r="AB24"/>
  <c r="AC24" s="1"/>
  <c r="AC28"/>
  <c r="AB28"/>
  <c r="Z28"/>
  <c r="W28" s="1"/>
  <c r="U28" s="1"/>
  <c r="AB38"/>
  <c r="Z38"/>
  <c r="W38" s="1"/>
  <c r="U38" s="1"/>
  <c r="AC38"/>
  <c r="AC39"/>
  <c r="AB39"/>
  <c r="Z39"/>
  <c r="W39" s="1"/>
  <c r="U39" s="1"/>
  <c r="AB43"/>
  <c r="AC43" s="1"/>
  <c r="AC47"/>
  <c r="AB47"/>
  <c r="Z47"/>
  <c r="W47" s="1"/>
  <c r="U47" s="1"/>
  <c r="AB51"/>
  <c r="AC51" s="1"/>
  <c r="AC55"/>
  <c r="AB55"/>
  <c r="Z55"/>
  <c r="W55" s="1"/>
  <c r="U55" s="1"/>
  <c r="AB59"/>
  <c r="AC59" s="1"/>
  <c r="AC63"/>
  <c r="AB63"/>
  <c r="Z63"/>
  <c r="W63" s="1"/>
  <c r="U63" s="1"/>
  <c r="AB67"/>
  <c r="AC67" s="1"/>
  <c r="AC85"/>
  <c r="AB85"/>
  <c r="Z85"/>
  <c r="W85" s="1"/>
  <c r="U85" s="1"/>
  <c r="AB89"/>
  <c r="AC89" s="1"/>
  <c r="AC91"/>
  <c r="AB91"/>
  <c r="Z91"/>
  <c r="W91" s="1"/>
  <c r="U91" s="1"/>
  <c r="AB111"/>
  <c r="Z111"/>
  <c r="W111" s="1"/>
  <c r="U111" s="1"/>
  <c r="AC111"/>
  <c r="AB98"/>
  <c r="Z98" s="1"/>
  <c r="W98" s="1"/>
  <c r="U98" s="1"/>
  <c r="AC98"/>
  <c r="AB102"/>
  <c r="Z102"/>
  <c r="W102" s="1"/>
  <c r="U102" s="1"/>
  <c r="AC102"/>
  <c r="AB106"/>
  <c r="Z106" s="1"/>
  <c r="W106" s="1"/>
  <c r="U106" s="1"/>
  <c r="AC106"/>
  <c r="AB18" i="18"/>
  <c r="Z18"/>
  <c r="W18" s="1"/>
  <c r="U18" s="1"/>
  <c r="AC18"/>
  <c r="AB22"/>
  <c r="Z22" s="1"/>
  <c r="W22" s="1"/>
  <c r="U22" s="1"/>
  <c r="AC22"/>
  <c r="AB26"/>
  <c r="Z26"/>
  <c r="W26" s="1"/>
  <c r="U26" s="1"/>
  <c r="AC26"/>
  <c r="AB30"/>
  <c r="Z30" s="1"/>
  <c r="W30" s="1"/>
  <c r="U30" s="1"/>
  <c r="AC30"/>
  <c r="AB34"/>
  <c r="Z34"/>
  <c r="W34" s="1"/>
  <c r="U34" s="1"/>
  <c r="AC34"/>
  <c r="AB38"/>
  <c r="Z38" s="1"/>
  <c r="W38" s="1"/>
  <c r="U38" s="1"/>
  <c r="AC38"/>
  <c r="AB42"/>
  <c r="Z42"/>
  <c r="W42" s="1"/>
  <c r="U42" s="1"/>
  <c r="AC42"/>
  <c r="AB46"/>
  <c r="Z46" s="1"/>
  <c r="W46" s="1"/>
  <c r="U46" s="1"/>
  <c r="AC46"/>
  <c r="AB50"/>
  <c r="Z50"/>
  <c r="W50" s="1"/>
  <c r="U50" s="1"/>
  <c r="AC50"/>
  <c r="AB54"/>
  <c r="Z54" s="1"/>
  <c r="W54" s="1"/>
  <c r="U54" s="1"/>
  <c r="AC54"/>
  <c r="AB58"/>
  <c r="Z58"/>
  <c r="W58" s="1"/>
  <c r="U58" s="1"/>
  <c r="AC58"/>
  <c r="AB62"/>
  <c r="Z62" s="1"/>
  <c r="W62" s="1"/>
  <c r="U62" s="1"/>
  <c r="AC62"/>
  <c r="AB66"/>
  <c r="Z66"/>
  <c r="W66" s="1"/>
  <c r="U66" s="1"/>
  <c r="AC66"/>
  <c r="AB70"/>
  <c r="Z70" s="1"/>
  <c r="W70" s="1"/>
  <c r="U70" s="1"/>
  <c r="AC70"/>
  <c r="AB74"/>
  <c r="Z74"/>
  <c r="W74" s="1"/>
  <c r="U74" s="1"/>
  <c r="AC74"/>
  <c r="AB78"/>
  <c r="Z78" s="1"/>
  <c r="W78" s="1"/>
  <c r="U78" s="1"/>
  <c r="AC78"/>
  <c r="AB82"/>
  <c r="Z82"/>
  <c r="W82" s="1"/>
  <c r="U82" s="1"/>
  <c r="AC82"/>
  <c r="AB86"/>
  <c r="Z86" s="1"/>
  <c r="W86" s="1"/>
  <c r="U86" s="1"/>
  <c r="AC86"/>
  <c r="AB90"/>
  <c r="Z90"/>
  <c r="W90" s="1"/>
  <c r="U90" s="1"/>
  <c r="AC90"/>
  <c r="AB94"/>
  <c r="Z94" s="1"/>
  <c r="W94" s="1"/>
  <c r="U94" s="1"/>
  <c r="AC94"/>
  <c r="AB98"/>
  <c r="Z98"/>
  <c r="W98" s="1"/>
  <c r="U98" s="1"/>
  <c r="AC98"/>
  <c r="AB102"/>
  <c r="Z102" s="1"/>
  <c r="W102" s="1"/>
  <c r="U102" s="1"/>
  <c r="AC102"/>
  <c r="AB106"/>
  <c r="Z106"/>
  <c r="W106" s="1"/>
  <c r="U106" s="1"/>
  <c r="AC106"/>
  <c r="AB110"/>
  <c r="Z110" s="1"/>
  <c r="W110" s="1"/>
  <c r="U110" s="1"/>
  <c r="AC110"/>
  <c r="AB114"/>
  <c r="Z114"/>
  <c r="W114" s="1"/>
  <c r="U114" s="1"/>
  <c r="AC114"/>
  <c r="AB21" i="19"/>
  <c r="AC21" s="1"/>
  <c r="AB25"/>
  <c r="Z25"/>
  <c r="W25" s="1"/>
  <c r="U25" s="1"/>
  <c r="AC25"/>
  <c r="AB29"/>
  <c r="Z29" s="1"/>
  <c r="W29" s="1"/>
  <c r="U29" s="1"/>
  <c r="AC29"/>
  <c r="AB53"/>
  <c r="Z53"/>
  <c r="W53" s="1"/>
  <c r="U53" s="1"/>
  <c r="AC53"/>
  <c r="AB57"/>
  <c r="Z57" s="1"/>
  <c r="W57" s="1"/>
  <c r="U57" s="1"/>
  <c r="AC57"/>
  <c r="AB61"/>
  <c r="Z61"/>
  <c r="W61" s="1"/>
  <c r="U61" s="1"/>
  <c r="AC61"/>
  <c r="AB65"/>
  <c r="AB69"/>
  <c r="Z69"/>
  <c r="W69" s="1"/>
  <c r="U69" s="1"/>
  <c r="AC69"/>
  <c r="AB73"/>
  <c r="Z73" s="1"/>
  <c r="W73" s="1"/>
  <c r="U73" s="1"/>
  <c r="AC73"/>
  <c r="AB77"/>
  <c r="Z77"/>
  <c r="W77" s="1"/>
  <c r="U77" s="1"/>
  <c r="AC77"/>
  <c r="AB81"/>
  <c r="Z81" s="1"/>
  <c r="W81" s="1"/>
  <c r="U81" s="1"/>
  <c r="AC81"/>
  <c r="AB85"/>
  <c r="Z85"/>
  <c r="W85" s="1"/>
  <c r="U85" s="1"/>
  <c r="AC85"/>
  <c r="AB89"/>
  <c r="Z89" s="1"/>
  <c r="W89" s="1"/>
  <c r="U89" s="1"/>
  <c r="AC89"/>
  <c r="AB93"/>
  <c r="Z93"/>
  <c r="W93" s="1"/>
  <c r="U93" s="1"/>
  <c r="AC93"/>
  <c r="AB97"/>
  <c r="Z97" s="1"/>
  <c r="W97" s="1"/>
  <c r="U97" s="1"/>
  <c r="AC97"/>
  <c r="AB101"/>
  <c r="Z101"/>
  <c r="W101" s="1"/>
  <c r="U101" s="1"/>
  <c r="AC101"/>
  <c r="AB105"/>
  <c r="Z105" s="1"/>
  <c r="W105" s="1"/>
  <c r="U105" s="1"/>
  <c r="AC105"/>
  <c r="AB109"/>
  <c r="Z109"/>
  <c r="W109" s="1"/>
  <c r="U109" s="1"/>
  <c r="AC109"/>
  <c r="AB113"/>
  <c r="Z113" s="1"/>
  <c r="W113" s="1"/>
  <c r="U113" s="1"/>
  <c r="AC113"/>
  <c r="AB35" i="20"/>
  <c r="AC35" s="1"/>
  <c r="AC39"/>
  <c r="AB39"/>
  <c r="Z39"/>
  <c r="W39" s="1"/>
  <c r="U39" s="1"/>
  <c r="AB19" i="21"/>
  <c r="AC19" s="1"/>
  <c r="AC23"/>
  <c r="AB23"/>
  <c r="Z23"/>
  <c r="W23" s="1"/>
  <c r="U23" s="1"/>
  <c r="AB27"/>
  <c r="AC27" s="1"/>
  <c r="AC29"/>
  <c r="AB29"/>
  <c r="Z29"/>
  <c r="W29" s="1"/>
  <c r="U29" s="1"/>
  <c r="AB42"/>
  <c r="AC42" s="1"/>
  <c r="AC46"/>
  <c r="AB46"/>
  <c r="Z46"/>
  <c r="W46" s="1"/>
  <c r="U46" s="1"/>
  <c r="AB50"/>
  <c r="AC50" s="1"/>
  <c r="AC54"/>
  <c r="AB54"/>
  <c r="Z54"/>
  <c r="W54" s="1"/>
  <c r="U54" s="1"/>
  <c r="AB58"/>
  <c r="AC58" s="1"/>
  <c r="AC62"/>
  <c r="AB62"/>
  <c r="Z62"/>
  <c r="W62" s="1"/>
  <c r="U62" s="1"/>
  <c r="AB66"/>
  <c r="AC66" s="1"/>
  <c r="AC70"/>
  <c r="Z70" s="1"/>
  <c r="W70" s="1"/>
  <c r="U70" s="1"/>
  <c r="AB70"/>
  <c r="AB84"/>
  <c r="AC84" s="1"/>
  <c r="AC88"/>
  <c r="Z88" s="1"/>
  <c r="W88" s="1"/>
  <c r="U88" s="1"/>
  <c r="AB88"/>
  <c r="AB109"/>
  <c r="Z109"/>
  <c r="W109" s="1"/>
  <c r="U109" s="1"/>
  <c r="AC109"/>
  <c r="AB97"/>
  <c r="Z97" s="1"/>
  <c r="W97" s="1"/>
  <c r="U97" s="1"/>
  <c r="AC97"/>
  <c r="AB101"/>
  <c r="Z101"/>
  <c r="W101" s="1"/>
  <c r="U101" s="1"/>
  <c r="AC101"/>
  <c r="AB105"/>
  <c r="Z105" s="1"/>
  <c r="W105" s="1"/>
  <c r="U105" s="1"/>
  <c r="AC105"/>
  <c r="AC48" i="19"/>
  <c r="Z48" s="1"/>
  <c r="W48" s="1"/>
  <c r="U48" s="1"/>
  <c r="AU67" i="18"/>
  <c r="AT67"/>
  <c r="AB67" s="1"/>
  <c r="AT83"/>
  <c r="AB83" s="1"/>
  <c r="AV85"/>
  <c r="AB85" s="1"/>
  <c r="AV113"/>
  <c r="AB113" s="1"/>
  <c r="AT18" i="19"/>
  <c r="AB18" s="1"/>
  <c r="AC19" i="20"/>
  <c r="Z19" s="1"/>
  <c r="W19" s="1"/>
  <c r="U19" s="1"/>
  <c r="AC33"/>
  <c r="Z33" s="1"/>
  <c r="W33" s="1"/>
  <c r="U33" s="1"/>
  <c r="AV60" i="19"/>
  <c r="AB60" s="1"/>
  <c r="AV72"/>
  <c r="AB72" s="1"/>
  <c r="AB33" i="18"/>
  <c r="Z33"/>
  <c r="W33" s="1"/>
  <c r="U33" s="1"/>
  <c r="AC33"/>
  <c r="AB41"/>
  <c r="Z41" s="1"/>
  <c r="W41" s="1"/>
  <c r="U41" s="1"/>
  <c r="AC41"/>
  <c r="AB45"/>
  <c r="Z45"/>
  <c r="W45" s="1"/>
  <c r="U45" s="1"/>
  <c r="AC45"/>
  <c r="AB49"/>
  <c r="Z49" s="1"/>
  <c r="W49" s="1"/>
  <c r="U49" s="1"/>
  <c r="AC49"/>
  <c r="AB57"/>
  <c r="Z57"/>
  <c r="W57" s="1"/>
  <c r="U57" s="1"/>
  <c r="AC57"/>
  <c r="AB61"/>
  <c r="Z61" s="1"/>
  <c r="W61" s="1"/>
  <c r="U61" s="1"/>
  <c r="AC61"/>
  <c r="AB73"/>
  <c r="Z73"/>
  <c r="W73" s="1"/>
  <c r="U73" s="1"/>
  <c r="AC73"/>
  <c r="AB77"/>
  <c r="Z77" s="1"/>
  <c r="W77" s="1"/>
  <c r="U77" s="1"/>
  <c r="AC77"/>
  <c r="AB101"/>
  <c r="Z101"/>
  <c r="W101" s="1"/>
  <c r="U101" s="1"/>
  <c r="AC101"/>
  <c r="AB109"/>
  <c r="Z109" s="1"/>
  <c r="W109" s="1"/>
  <c r="U109" s="1"/>
  <c r="AC109"/>
  <c r="AB24" i="19"/>
  <c r="Z24"/>
  <c r="W24" s="1"/>
  <c r="U24" s="1"/>
  <c r="AC24"/>
  <c r="AC22" i="21"/>
  <c r="AB22"/>
  <c r="Z22"/>
  <c r="W22" s="1"/>
  <c r="U22" s="1"/>
  <c r="AB25" i="16"/>
  <c r="Z25" s="1"/>
  <c r="W25" s="1"/>
  <c r="U25" s="1"/>
  <c r="AC25"/>
  <c r="AB33"/>
  <c r="Z33"/>
  <c r="W33" s="1"/>
  <c r="U33" s="1"/>
  <c r="AC33"/>
  <c r="AB41"/>
  <c r="Z41" s="1"/>
  <c r="W41" s="1"/>
  <c r="U41" s="1"/>
  <c r="AC41"/>
  <c r="AB49"/>
  <c r="Z49"/>
  <c r="W49" s="1"/>
  <c r="U49" s="1"/>
  <c r="AC49"/>
  <c r="AB57"/>
  <c r="Z57" s="1"/>
  <c r="W57" s="1"/>
  <c r="U57" s="1"/>
  <c r="AC57"/>
  <c r="AB65"/>
  <c r="Z65"/>
  <c r="W65" s="1"/>
  <c r="U65" s="1"/>
  <c r="AC65"/>
  <c r="AB73"/>
  <c r="Z73" s="1"/>
  <c r="W73" s="1"/>
  <c r="U73" s="1"/>
  <c r="AC73"/>
  <c r="AB18"/>
  <c r="Z18"/>
  <c r="W18" s="1"/>
  <c r="U18" s="1"/>
  <c r="AC18"/>
  <c r="AB26"/>
  <c r="Z26" s="1"/>
  <c r="W26" s="1"/>
  <c r="U26" s="1"/>
  <c r="AC26"/>
  <c r="AB34"/>
  <c r="Z34"/>
  <c r="W34" s="1"/>
  <c r="U34" s="1"/>
  <c r="AC34"/>
  <c r="AB42"/>
  <c r="Z42" s="1"/>
  <c r="W42" s="1"/>
  <c r="U42" s="1"/>
  <c r="AC42"/>
  <c r="AB50"/>
  <c r="Z50"/>
  <c r="W50" s="1"/>
  <c r="U50" s="1"/>
  <c r="AC50"/>
  <c r="AB58"/>
  <c r="Z58" s="1"/>
  <c r="W58" s="1"/>
  <c r="U58" s="1"/>
  <c r="AC58"/>
  <c r="AB66"/>
  <c r="Z66"/>
  <c r="W66" s="1"/>
  <c r="U66" s="1"/>
  <c r="AC66"/>
  <c r="AB74"/>
  <c r="Z74" s="1"/>
  <c r="W74" s="1"/>
  <c r="U74" s="1"/>
  <c r="AC74"/>
  <c r="AB95"/>
  <c r="Z95"/>
  <c r="W95" s="1"/>
  <c r="U95" s="1"/>
  <c r="AC95"/>
  <c r="AB103"/>
  <c r="Z103" s="1"/>
  <c r="W103" s="1"/>
  <c r="U103" s="1"/>
  <c r="AC103"/>
  <c r="AB111"/>
  <c r="Z111"/>
  <c r="W111" s="1"/>
  <c r="U111" s="1"/>
  <c r="AC111"/>
  <c r="AB22" i="17"/>
  <c r="Z22" s="1"/>
  <c r="W22" s="1"/>
  <c r="U22" s="1"/>
  <c r="AC22"/>
  <c r="AB30"/>
  <c r="Z30"/>
  <c r="W30" s="1"/>
  <c r="U30" s="1"/>
  <c r="AC30"/>
  <c r="AB94" i="16"/>
  <c r="Z94" s="1"/>
  <c r="W94" s="1"/>
  <c r="U94" s="1"/>
  <c r="AC94"/>
  <c r="AB102"/>
  <c r="Z102"/>
  <c r="W102" s="1"/>
  <c r="U102" s="1"/>
  <c r="AC102"/>
  <c r="AB110"/>
  <c r="Z110" s="1"/>
  <c r="W110" s="1"/>
  <c r="U110" s="1"/>
  <c r="AC110"/>
  <c r="AB21" i="17"/>
  <c r="Z21"/>
  <c r="W21" s="1"/>
  <c r="U21" s="1"/>
  <c r="AC21"/>
  <c r="AB29"/>
  <c r="Z29" s="1"/>
  <c r="W29" s="1"/>
  <c r="U29" s="1"/>
  <c r="AC29"/>
  <c r="AB46"/>
  <c r="Z46"/>
  <c r="W46" s="1"/>
  <c r="U46" s="1"/>
  <c r="AC46"/>
  <c r="AB54"/>
  <c r="Z54" s="1"/>
  <c r="W54" s="1"/>
  <c r="U54" s="1"/>
  <c r="AC54"/>
  <c r="AB62"/>
  <c r="Z62"/>
  <c r="W62" s="1"/>
  <c r="U62" s="1"/>
  <c r="AC62"/>
  <c r="AB70"/>
  <c r="Z70" s="1"/>
  <c r="W70" s="1"/>
  <c r="U70" s="1"/>
  <c r="AC70"/>
  <c r="AB38"/>
  <c r="Z38" s="1"/>
  <c r="W38" s="1"/>
  <c r="U38" s="1"/>
  <c r="AC38"/>
  <c r="AB45"/>
  <c r="Z45"/>
  <c r="W45" s="1"/>
  <c r="U45" s="1"/>
  <c r="AC45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82"/>
  <c r="AC82" s="1"/>
  <c r="AC90"/>
  <c r="AB90"/>
  <c r="Z90"/>
  <c r="W90" s="1"/>
  <c r="U90" s="1"/>
  <c r="AB79"/>
  <c r="AC79" s="1"/>
  <c r="AC87"/>
  <c r="AB87"/>
  <c r="Z87"/>
  <c r="W87" s="1"/>
  <c r="U87" s="1"/>
  <c r="AB102"/>
  <c r="Z102" s="1"/>
  <c r="W102" s="1"/>
  <c r="U102" s="1"/>
  <c r="AC102"/>
  <c r="AB110"/>
  <c r="Z110"/>
  <c r="W110" s="1"/>
  <c r="U110" s="1"/>
  <c r="AC110"/>
  <c r="AB101"/>
  <c r="Z101" s="1"/>
  <c r="W101" s="1"/>
  <c r="U101" s="1"/>
  <c r="AC101"/>
  <c r="AB109"/>
  <c r="Z109"/>
  <c r="W109" s="1"/>
  <c r="U109" s="1"/>
  <c r="AC109"/>
  <c r="AB19" i="16"/>
  <c r="Z19" s="1"/>
  <c r="W19" s="1"/>
  <c r="U19" s="1"/>
  <c r="AC19"/>
  <c r="AB27"/>
  <c r="Z27"/>
  <c r="W27" s="1"/>
  <c r="U27" s="1"/>
  <c r="AC27"/>
  <c r="AB35"/>
  <c r="Z35" s="1"/>
  <c r="W35" s="1"/>
  <c r="U35" s="1"/>
  <c r="AC35"/>
  <c r="AB43"/>
  <c r="Z43"/>
  <c r="W43" s="1"/>
  <c r="U43" s="1"/>
  <c r="AC43"/>
  <c r="AB51"/>
  <c r="Z51" s="1"/>
  <c r="W51" s="1"/>
  <c r="U51" s="1"/>
  <c r="AC51"/>
  <c r="AB59"/>
  <c r="Z59"/>
  <c r="W59" s="1"/>
  <c r="U59" s="1"/>
  <c r="AC59"/>
  <c r="AB67"/>
  <c r="Z67" s="1"/>
  <c r="W67" s="1"/>
  <c r="U67" s="1"/>
  <c r="AC67"/>
  <c r="AB20"/>
  <c r="Z20"/>
  <c r="W20" s="1"/>
  <c r="U20" s="1"/>
  <c r="AC20"/>
  <c r="AB28"/>
  <c r="Z28" s="1"/>
  <c r="W28" s="1"/>
  <c r="U28" s="1"/>
  <c r="AC28"/>
  <c r="AB36"/>
  <c r="Z36"/>
  <c r="W36" s="1"/>
  <c r="U36" s="1"/>
  <c r="AC36"/>
  <c r="AB44"/>
  <c r="Z44" s="1"/>
  <c r="W44" s="1"/>
  <c r="U44" s="1"/>
  <c r="AC44"/>
  <c r="AB52"/>
  <c r="Z52"/>
  <c r="W52" s="1"/>
  <c r="U52" s="1"/>
  <c r="AC52"/>
  <c r="AB60"/>
  <c r="Z60" s="1"/>
  <c r="W60" s="1"/>
  <c r="U60" s="1"/>
  <c r="AC60"/>
  <c r="AB68"/>
  <c r="Z68"/>
  <c r="W68" s="1"/>
  <c r="U68" s="1"/>
  <c r="AC68"/>
  <c r="AB93"/>
  <c r="Z93" s="1"/>
  <c r="W93" s="1"/>
  <c r="U93" s="1"/>
  <c r="AC93"/>
  <c r="AB101"/>
  <c r="Z101"/>
  <c r="W101" s="1"/>
  <c r="U101" s="1"/>
  <c r="AC101"/>
  <c r="AB109"/>
  <c r="Z109" s="1"/>
  <c r="W109" s="1"/>
  <c r="U109" s="1"/>
  <c r="AC109"/>
  <c r="AB20" i="17"/>
  <c r="Z20"/>
  <c r="W20" s="1"/>
  <c r="U20" s="1"/>
  <c r="AC20"/>
  <c r="AB28"/>
  <c r="Z28" s="1"/>
  <c r="W28" s="1"/>
  <c r="U28" s="1"/>
  <c r="AC28"/>
  <c r="AB92" i="16"/>
  <c r="Z92"/>
  <c r="W92" s="1"/>
  <c r="U92" s="1"/>
  <c r="AC92"/>
  <c r="AB100"/>
  <c r="Z100" s="1"/>
  <c r="W100" s="1"/>
  <c r="U100" s="1"/>
  <c r="AC100"/>
  <c r="AB108"/>
  <c r="Z108"/>
  <c r="W108" s="1"/>
  <c r="U108" s="1"/>
  <c r="AC108"/>
  <c r="AB19" i="17"/>
  <c r="Z19" s="1"/>
  <c r="W19" s="1"/>
  <c r="U19" s="1"/>
  <c r="AC19"/>
  <c r="AB27"/>
  <c r="Z27"/>
  <c r="W27" s="1"/>
  <c r="U27" s="1"/>
  <c r="AC27"/>
  <c r="AB40"/>
  <c r="Z40" s="1"/>
  <c r="W40" s="1"/>
  <c r="U40" s="1"/>
  <c r="AC40"/>
  <c r="AB48"/>
  <c r="Z48"/>
  <c r="W48" s="1"/>
  <c r="U48" s="1"/>
  <c r="AC48"/>
  <c r="AB56"/>
  <c r="Z56" s="1"/>
  <c r="W56" s="1"/>
  <c r="U56" s="1"/>
  <c r="AC56"/>
  <c r="AB64"/>
  <c r="Z64"/>
  <c r="W64" s="1"/>
  <c r="U64" s="1"/>
  <c r="AC64"/>
  <c r="AB72"/>
  <c r="Z72" s="1"/>
  <c r="W72" s="1"/>
  <c r="U72" s="1"/>
  <c r="AC72"/>
  <c r="AB39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71"/>
  <c r="Z71"/>
  <c r="W71" s="1"/>
  <c r="U71" s="1"/>
  <c r="AC71"/>
  <c r="AC76"/>
  <c r="AB76"/>
  <c r="Z76"/>
  <c r="W76" s="1"/>
  <c r="U76" s="1"/>
  <c r="AB84"/>
  <c r="AC84" s="1"/>
  <c r="AC92"/>
  <c r="AB92"/>
  <c r="Z92"/>
  <c r="W92" s="1"/>
  <c r="U92" s="1"/>
  <c r="AB81"/>
  <c r="AC81" s="1"/>
  <c r="AC89"/>
  <c r="AB89"/>
  <c r="Z89"/>
  <c r="W89" s="1"/>
  <c r="U89" s="1"/>
  <c r="AB97"/>
  <c r="Z97" s="1"/>
  <c r="W97" s="1"/>
  <c r="U97" s="1"/>
  <c r="AC97"/>
  <c r="AB104"/>
  <c r="Z104"/>
  <c r="W104" s="1"/>
  <c r="U104" s="1"/>
  <c r="AC104"/>
  <c r="AB112"/>
  <c r="Z112" s="1"/>
  <c r="W112" s="1"/>
  <c r="U112" s="1"/>
  <c r="AC112"/>
  <c r="AB103"/>
  <c r="Z103"/>
  <c r="W103" s="1"/>
  <c r="U103" s="1"/>
  <c r="AC103"/>
  <c r="AB111"/>
  <c r="Z111" s="1"/>
  <c r="W111" s="1"/>
  <c r="U111" s="1"/>
  <c r="AC111"/>
  <c r="AT75" i="16"/>
  <c r="AB75" s="1"/>
  <c r="AV75"/>
  <c r="AT79"/>
  <c r="AB79" s="1"/>
  <c r="AV79"/>
  <c r="AT83"/>
  <c r="AB83" s="1"/>
  <c r="AV83"/>
  <c r="AT87"/>
  <c r="AB87" s="1"/>
  <c r="AV87"/>
  <c r="AT74" i="17"/>
  <c r="AT36"/>
  <c r="AB36" s="1"/>
  <c r="AV36"/>
  <c r="AT94"/>
  <c r="AB94" s="1"/>
  <c r="AV96"/>
  <c r="AT78" i="16"/>
  <c r="AB78" s="1"/>
  <c r="AV78"/>
  <c r="AT82"/>
  <c r="AB82" s="1"/>
  <c r="AV82"/>
  <c r="AT86"/>
  <c r="AB86" s="1"/>
  <c r="AV86"/>
  <c r="AT90"/>
  <c r="AB90" s="1"/>
  <c r="AV90"/>
  <c r="AT33" i="17"/>
  <c r="AB33" s="1"/>
  <c r="AV33"/>
  <c r="AT37"/>
  <c r="AB37" s="1"/>
  <c r="AV37"/>
  <c r="AB21" i="16"/>
  <c r="Z21" s="1"/>
  <c r="W21" s="1"/>
  <c r="U21" s="1"/>
  <c r="AC21"/>
  <c r="AB29"/>
  <c r="Z29"/>
  <c r="W29" s="1"/>
  <c r="U29" s="1"/>
  <c r="AC29"/>
  <c r="AB37"/>
  <c r="Z37" s="1"/>
  <c r="W37" s="1"/>
  <c r="U37" s="1"/>
  <c r="AC37"/>
  <c r="AB45"/>
  <c r="Z45"/>
  <c r="W45" s="1"/>
  <c r="U45" s="1"/>
  <c r="AC45"/>
  <c r="AB53"/>
  <c r="Z53" s="1"/>
  <c r="W53" s="1"/>
  <c r="U53" s="1"/>
  <c r="AC53"/>
  <c r="AB61"/>
  <c r="Z61"/>
  <c r="W61" s="1"/>
  <c r="U61" s="1"/>
  <c r="AC61"/>
  <c r="AB69"/>
  <c r="Z69" s="1"/>
  <c r="W69" s="1"/>
  <c r="U69" s="1"/>
  <c r="AC69"/>
  <c r="AB22"/>
  <c r="Z22"/>
  <c r="W22" s="1"/>
  <c r="U22" s="1"/>
  <c r="AC22"/>
  <c r="AB30"/>
  <c r="Z30" s="1"/>
  <c r="W30" s="1"/>
  <c r="U30" s="1"/>
  <c r="AC30"/>
  <c r="AB38"/>
  <c r="Z38"/>
  <c r="W38" s="1"/>
  <c r="U38" s="1"/>
  <c r="AC38"/>
  <c r="AB46"/>
  <c r="Z46" s="1"/>
  <c r="W46" s="1"/>
  <c r="U46" s="1"/>
  <c r="AC46"/>
  <c r="AB54"/>
  <c r="Z54"/>
  <c r="W54" s="1"/>
  <c r="U54" s="1"/>
  <c r="AC54"/>
  <c r="AB62"/>
  <c r="Z62" s="1"/>
  <c r="W62" s="1"/>
  <c r="U62" s="1"/>
  <c r="AC62"/>
  <c r="AB70"/>
  <c r="Z70"/>
  <c r="W70" s="1"/>
  <c r="U70" s="1"/>
  <c r="AC70"/>
  <c r="AB99"/>
  <c r="Z99" s="1"/>
  <c r="W99" s="1"/>
  <c r="U99" s="1"/>
  <c r="AC99"/>
  <c r="AB107"/>
  <c r="Z107"/>
  <c r="W107" s="1"/>
  <c r="U107" s="1"/>
  <c r="AC107"/>
  <c r="AB18" i="17"/>
  <c r="Z18" s="1"/>
  <c r="W18" s="1"/>
  <c r="U18" s="1"/>
  <c r="AC18"/>
  <c r="AB26"/>
  <c r="Z26"/>
  <c r="W26" s="1"/>
  <c r="U26" s="1"/>
  <c r="AC26"/>
  <c r="AC77" i="16"/>
  <c r="AB77"/>
  <c r="Z77"/>
  <c r="W77" s="1"/>
  <c r="U77" s="1"/>
  <c r="AB81"/>
  <c r="AC81" s="1"/>
  <c r="AC85"/>
  <c r="AB85"/>
  <c r="Z85"/>
  <c r="W85" s="1"/>
  <c r="U85" s="1"/>
  <c r="AB89"/>
  <c r="AC89" s="1"/>
  <c r="AC91"/>
  <c r="AB91"/>
  <c r="Z91"/>
  <c r="W91" s="1"/>
  <c r="U91" s="1"/>
  <c r="AB98"/>
  <c r="Z98"/>
  <c r="W98" s="1"/>
  <c r="U98" s="1"/>
  <c r="AC98"/>
  <c r="AB106"/>
  <c r="Z106" s="1"/>
  <c r="W106" s="1"/>
  <c r="U106" s="1"/>
  <c r="AC106"/>
  <c r="AB114"/>
  <c r="Z114"/>
  <c r="W114" s="1"/>
  <c r="U114" s="1"/>
  <c r="AC114"/>
  <c r="AB25" i="17"/>
  <c r="Z25" s="1"/>
  <c r="W25" s="1"/>
  <c r="U25" s="1"/>
  <c r="AC25"/>
  <c r="AB42"/>
  <c r="Z42"/>
  <c r="W42" s="1"/>
  <c r="U42" s="1"/>
  <c r="AC42"/>
  <c r="AB50"/>
  <c r="Z50" s="1"/>
  <c r="W50" s="1"/>
  <c r="U50" s="1"/>
  <c r="AC50"/>
  <c r="AB58"/>
  <c r="Z58"/>
  <c r="W58" s="1"/>
  <c r="U58" s="1"/>
  <c r="AC58"/>
  <c r="AB66"/>
  <c r="Z66" s="1"/>
  <c r="W66" s="1"/>
  <c r="U66" s="1"/>
  <c r="AC66"/>
  <c r="AB74"/>
  <c r="Z74"/>
  <c r="W74" s="1"/>
  <c r="U74" s="1"/>
  <c r="AC74"/>
  <c r="AC34"/>
  <c r="AB34"/>
  <c r="Z34"/>
  <c r="W34" s="1"/>
  <c r="U34" s="1"/>
  <c r="AB41"/>
  <c r="Z41"/>
  <c r="W41" s="1"/>
  <c r="U41" s="1"/>
  <c r="AC41"/>
  <c r="AB49"/>
  <c r="Z49" s="1"/>
  <c r="W49" s="1"/>
  <c r="U49" s="1"/>
  <c r="AC49"/>
  <c r="AB57"/>
  <c r="Z57"/>
  <c r="W57" s="1"/>
  <c r="U57" s="1"/>
  <c r="AC57"/>
  <c r="AB65"/>
  <c r="Z65" s="1"/>
  <c r="W65" s="1"/>
  <c r="U65" s="1"/>
  <c r="AC65"/>
  <c r="AB73"/>
  <c r="Z73"/>
  <c r="W73" s="1"/>
  <c r="U73" s="1"/>
  <c r="AC73"/>
  <c r="AC78"/>
  <c r="AB78"/>
  <c r="Z78"/>
  <c r="W78" s="1"/>
  <c r="U78" s="1"/>
  <c r="AB86"/>
  <c r="AC86" s="1"/>
  <c r="AC75"/>
  <c r="AB75"/>
  <c r="Z75"/>
  <c r="W75" s="1"/>
  <c r="U75" s="1"/>
  <c r="AB83"/>
  <c r="AC83" s="1"/>
  <c r="AC91"/>
  <c r="AB91"/>
  <c r="Z91"/>
  <c r="W91" s="1"/>
  <c r="U91" s="1"/>
  <c r="AB96"/>
  <c r="AC96" s="1"/>
  <c r="Z96" s="1"/>
  <c r="W96" s="1"/>
  <c r="U96" s="1"/>
  <c r="AB98"/>
  <c r="Z98" s="1"/>
  <c r="W98" s="1"/>
  <c r="U98" s="1"/>
  <c r="AC98"/>
  <c r="AB106"/>
  <c r="Z106"/>
  <c r="W106" s="1"/>
  <c r="U106" s="1"/>
  <c r="AC106"/>
  <c r="AB114"/>
  <c r="Z114" s="1"/>
  <c r="W114" s="1"/>
  <c r="U114" s="1"/>
  <c r="AC114"/>
  <c r="AB105"/>
  <c r="Z105"/>
  <c r="W105" s="1"/>
  <c r="U105" s="1"/>
  <c r="AC105"/>
  <c r="AB113"/>
  <c r="Z113" s="1"/>
  <c r="W113" s="1"/>
  <c r="U113" s="1"/>
  <c r="AC113"/>
  <c r="AB23" i="16"/>
  <c r="Z23"/>
  <c r="W23" s="1"/>
  <c r="U23" s="1"/>
  <c r="AC23"/>
  <c r="AB31"/>
  <c r="Z31" s="1"/>
  <c r="W31" s="1"/>
  <c r="U31" s="1"/>
  <c r="AC31"/>
  <c r="AB39"/>
  <c r="Z39"/>
  <c r="W39" s="1"/>
  <c r="U39" s="1"/>
  <c r="AC39"/>
  <c r="AB47"/>
  <c r="Z47" s="1"/>
  <c r="W47" s="1"/>
  <c r="U47" s="1"/>
  <c r="AC47"/>
  <c r="AB55"/>
  <c r="Z55"/>
  <c r="W55" s="1"/>
  <c r="U55" s="1"/>
  <c r="AC55"/>
  <c r="AB63"/>
  <c r="Z63" s="1"/>
  <c r="W63" s="1"/>
  <c r="U63" s="1"/>
  <c r="AC63"/>
  <c r="AB71"/>
  <c r="Z71"/>
  <c r="W71" s="1"/>
  <c r="U71" s="1"/>
  <c r="AC71"/>
  <c r="AB24"/>
  <c r="Z24" s="1"/>
  <c r="W24" s="1"/>
  <c r="U24" s="1"/>
  <c r="AC24"/>
  <c r="AB32"/>
  <c r="Z32"/>
  <c r="W32" s="1"/>
  <c r="U32" s="1"/>
  <c r="AC32"/>
  <c r="AB40"/>
  <c r="Z40" s="1"/>
  <c r="W40" s="1"/>
  <c r="U40" s="1"/>
  <c r="AC40"/>
  <c r="AB48"/>
  <c r="Z48"/>
  <c r="W48" s="1"/>
  <c r="U48" s="1"/>
  <c r="AC48"/>
  <c r="AB56"/>
  <c r="Z56" s="1"/>
  <c r="W56" s="1"/>
  <c r="U56" s="1"/>
  <c r="AC56"/>
  <c r="AB64"/>
  <c r="Z64"/>
  <c r="W64" s="1"/>
  <c r="U64" s="1"/>
  <c r="AC64"/>
  <c r="AB72"/>
  <c r="Z72" s="1"/>
  <c r="W72" s="1"/>
  <c r="U72" s="1"/>
  <c r="AC72"/>
  <c r="AB97"/>
  <c r="Z97"/>
  <c r="W97" s="1"/>
  <c r="U97" s="1"/>
  <c r="AC97"/>
  <c r="AB105"/>
  <c r="Z105" s="1"/>
  <c r="W105" s="1"/>
  <c r="U105" s="1"/>
  <c r="AC105"/>
  <c r="AB113"/>
  <c r="Z113"/>
  <c r="W113" s="1"/>
  <c r="U113" s="1"/>
  <c r="AC113"/>
  <c r="AB24" i="17"/>
  <c r="Z24" s="1"/>
  <c r="W24" s="1"/>
  <c r="U24" s="1"/>
  <c r="AC24"/>
  <c r="AB32"/>
  <c r="Z32"/>
  <c r="W32" s="1"/>
  <c r="U32" s="1"/>
  <c r="AC32"/>
  <c r="AC76" i="16"/>
  <c r="AB76"/>
  <c r="Z76"/>
  <c r="W76" s="1"/>
  <c r="U76" s="1"/>
  <c r="AB80"/>
  <c r="AC80" s="1"/>
  <c r="AC84"/>
  <c r="AB84"/>
  <c r="Z84"/>
  <c r="W84" s="1"/>
  <c r="U84" s="1"/>
  <c r="AB88"/>
  <c r="AC88" s="1"/>
  <c r="AB96"/>
  <c r="Z96" s="1"/>
  <c r="W96" s="1"/>
  <c r="U96" s="1"/>
  <c r="AC96"/>
  <c r="AB104"/>
  <c r="Z104"/>
  <c r="W104" s="1"/>
  <c r="U104" s="1"/>
  <c r="AC104"/>
  <c r="AB112"/>
  <c r="Z112" s="1"/>
  <c r="W112" s="1"/>
  <c r="U112" s="1"/>
  <c r="AC112"/>
  <c r="AB23" i="17"/>
  <c r="Z23"/>
  <c r="W23" s="1"/>
  <c r="U23" s="1"/>
  <c r="AC23"/>
  <c r="AB31"/>
  <c r="Z31" s="1"/>
  <c r="W31" s="1"/>
  <c r="U31" s="1"/>
  <c r="AC31"/>
  <c r="AB44"/>
  <c r="Z44"/>
  <c r="W44" s="1"/>
  <c r="U44" s="1"/>
  <c r="AC44"/>
  <c r="AB52"/>
  <c r="Z52" s="1"/>
  <c r="W52" s="1"/>
  <c r="U52" s="1"/>
  <c r="AC52"/>
  <c r="AB60"/>
  <c r="Z60"/>
  <c r="W60" s="1"/>
  <c r="U60" s="1"/>
  <c r="AC60"/>
  <c r="AB68"/>
  <c r="Z68" s="1"/>
  <c r="W68" s="1"/>
  <c r="U68" s="1"/>
  <c r="AC68"/>
  <c r="AB35"/>
  <c r="AC35" s="1"/>
  <c r="AB43"/>
  <c r="Z43" s="1"/>
  <c r="W43" s="1"/>
  <c r="U43" s="1"/>
  <c r="AC43"/>
  <c r="AB51"/>
  <c r="Z51"/>
  <c r="W51" s="1"/>
  <c r="U51" s="1"/>
  <c r="AC51"/>
  <c r="AB59"/>
  <c r="AB67"/>
  <c r="Z67"/>
  <c r="W67" s="1"/>
  <c r="U67" s="1"/>
  <c r="AC67"/>
  <c r="AC80"/>
  <c r="AB80"/>
  <c r="Z80"/>
  <c r="W80" s="1"/>
  <c r="U80" s="1"/>
  <c r="AB88"/>
  <c r="AC88" s="1"/>
  <c r="AC77"/>
  <c r="AB77"/>
  <c r="Z77"/>
  <c r="W77" s="1"/>
  <c r="U77" s="1"/>
  <c r="AB85"/>
  <c r="AC85" s="1"/>
  <c r="AC93"/>
  <c r="AB93"/>
  <c r="Z93"/>
  <c r="W93" s="1"/>
  <c r="U93" s="1"/>
  <c r="AB100"/>
  <c r="Z100"/>
  <c r="W100" s="1"/>
  <c r="U100" s="1"/>
  <c r="AC100"/>
  <c r="AB108"/>
  <c r="Z108" s="1"/>
  <c r="W108" s="1"/>
  <c r="U108" s="1"/>
  <c r="AC108"/>
  <c r="AB99"/>
  <c r="Z99"/>
  <c r="W99" s="1"/>
  <c r="U99" s="1"/>
  <c r="AC99"/>
  <c r="AB107"/>
  <c r="Z107" s="1"/>
  <c r="W107" s="1"/>
  <c r="U107" s="1"/>
  <c r="AC107"/>
  <c r="AV95"/>
  <c r="AB95" s="1"/>
  <c r="Z15" i="13"/>
  <c r="W15" s="1"/>
  <c r="U15" s="1"/>
  <c r="AC16"/>
  <c r="Z16" s="1"/>
  <c r="W16" s="1"/>
  <c r="U16" s="1"/>
  <c r="AB21"/>
  <c r="Z21"/>
  <c r="W21" s="1"/>
  <c r="U21" s="1"/>
  <c r="AC21"/>
  <c r="AC37"/>
  <c r="AB37"/>
  <c r="Z37"/>
  <c r="W37" s="1"/>
  <c r="U37" s="1"/>
  <c r="AB45"/>
  <c r="AC45" s="1"/>
  <c r="AC53"/>
  <c r="AB53"/>
  <c r="Z53"/>
  <c r="W53" s="1"/>
  <c r="U53" s="1"/>
  <c r="AB58"/>
  <c r="AC58" s="1"/>
  <c r="AC62"/>
  <c r="AB62"/>
  <c r="Z62"/>
  <c r="W62" s="1"/>
  <c r="U62" s="1"/>
  <c r="AB66"/>
  <c r="AC66" s="1"/>
  <c r="AC34"/>
  <c r="AB34"/>
  <c r="Z34"/>
  <c r="W34" s="1"/>
  <c r="U34" s="1"/>
  <c r="AB42"/>
  <c r="AC42" s="1"/>
  <c r="AC50"/>
  <c r="AB50"/>
  <c r="Z50"/>
  <c r="W50" s="1"/>
  <c r="U50" s="1"/>
  <c r="AB74"/>
  <c r="AC74" s="1"/>
  <c r="AC78"/>
  <c r="AB78"/>
  <c r="Z78"/>
  <c r="W78" s="1"/>
  <c r="U78" s="1"/>
  <c r="AB82"/>
  <c r="AC82" s="1"/>
  <c r="AC86"/>
  <c r="AB86"/>
  <c r="Z86"/>
  <c r="W86" s="1"/>
  <c r="U86" s="1"/>
  <c r="AB90"/>
  <c r="AC90" s="1"/>
  <c r="AB72"/>
  <c r="Z72" s="1"/>
  <c r="W72" s="1"/>
  <c r="U72" s="1"/>
  <c r="AC72"/>
  <c r="AB96"/>
  <c r="Z96" s="1"/>
  <c r="W96" s="1"/>
  <c r="U96" s="1"/>
  <c r="AC96"/>
  <c r="AB104"/>
  <c r="Z104"/>
  <c r="W104" s="1"/>
  <c r="U104" s="1"/>
  <c r="AC104"/>
  <c r="AB112"/>
  <c r="Z112" s="1"/>
  <c r="W112" s="1"/>
  <c r="U112" s="1"/>
  <c r="AC112"/>
  <c r="AB103"/>
  <c r="Z103"/>
  <c r="W103" s="1"/>
  <c r="U103" s="1"/>
  <c r="AC103"/>
  <c r="AB111"/>
  <c r="Z111" s="1"/>
  <c r="W111" s="1"/>
  <c r="U111" s="1"/>
  <c r="AC111"/>
  <c r="AB18"/>
  <c r="Z18"/>
  <c r="W18" s="1"/>
  <c r="U18" s="1"/>
  <c r="AC18"/>
  <c r="AB22"/>
  <c r="Z22" s="1"/>
  <c r="W22" s="1"/>
  <c r="U22" s="1"/>
  <c r="AC22"/>
  <c r="AB39"/>
  <c r="AC39" s="1"/>
  <c r="AC47"/>
  <c r="AB47"/>
  <c r="Z47"/>
  <c r="W47" s="1"/>
  <c r="U47" s="1"/>
  <c r="AB55"/>
  <c r="AC55" s="1"/>
  <c r="AC59"/>
  <c r="AB59"/>
  <c r="Z59"/>
  <c r="W59" s="1"/>
  <c r="U59" s="1"/>
  <c r="AB63"/>
  <c r="AC63" s="1"/>
  <c r="AC67"/>
  <c r="AB67"/>
  <c r="Z67"/>
  <c r="W67" s="1"/>
  <c r="U67" s="1"/>
  <c r="AB36"/>
  <c r="AC36" s="1"/>
  <c r="AC44"/>
  <c r="AB44"/>
  <c r="Z44"/>
  <c r="W44" s="1"/>
  <c r="U44" s="1"/>
  <c r="AB52"/>
  <c r="AC52" s="1"/>
  <c r="AC75"/>
  <c r="AB75"/>
  <c r="Z75"/>
  <c r="W75" s="1"/>
  <c r="U75" s="1"/>
  <c r="AB79"/>
  <c r="AC79" s="1"/>
  <c r="AC83"/>
  <c r="AB83"/>
  <c r="Z83"/>
  <c r="W83" s="1"/>
  <c r="U83" s="1"/>
  <c r="AB87"/>
  <c r="AC87" s="1"/>
  <c r="AC91"/>
  <c r="AB91"/>
  <c r="Z91"/>
  <c r="W91" s="1"/>
  <c r="U91" s="1"/>
  <c r="AB98"/>
  <c r="Z98" s="1"/>
  <c r="W98" s="1"/>
  <c r="U98" s="1"/>
  <c r="AC98"/>
  <c r="AB106"/>
  <c r="Z106"/>
  <c r="W106" s="1"/>
  <c r="U106" s="1"/>
  <c r="AC106"/>
  <c r="AB97"/>
  <c r="Z97" s="1"/>
  <c r="W97" s="1"/>
  <c r="U97" s="1"/>
  <c r="AC97"/>
  <c r="AB105"/>
  <c r="Z105"/>
  <c r="W105" s="1"/>
  <c r="U105" s="1"/>
  <c r="AC105"/>
  <c r="AB113"/>
  <c r="Z113" s="1"/>
  <c r="W113" s="1"/>
  <c r="U113" s="1"/>
  <c r="AC113"/>
  <c r="AT23"/>
  <c r="AB23" s="1"/>
  <c r="AT19"/>
  <c r="AU25"/>
  <c r="AB25" s="1"/>
  <c r="AT94"/>
  <c r="AB94" s="1"/>
  <c r="AT95"/>
  <c r="AB95" s="1"/>
  <c r="AB19"/>
  <c r="Z19" s="1"/>
  <c r="W19" s="1"/>
  <c r="U19" s="1"/>
  <c r="AC19"/>
  <c r="AC41"/>
  <c r="AB41"/>
  <c r="Z41"/>
  <c r="W41" s="1"/>
  <c r="U41" s="1"/>
  <c r="AB49"/>
  <c r="AC49" s="1"/>
  <c r="AC56"/>
  <c r="AB56"/>
  <c r="Z56"/>
  <c r="W56" s="1"/>
  <c r="U56" s="1"/>
  <c r="AB60"/>
  <c r="AC60" s="1"/>
  <c r="AC64"/>
  <c r="AB64"/>
  <c r="Z64"/>
  <c r="W64" s="1"/>
  <c r="U64" s="1"/>
  <c r="AB31"/>
  <c r="AC31" s="1"/>
  <c r="AC38"/>
  <c r="AB38"/>
  <c r="Z38"/>
  <c r="W38" s="1"/>
  <c r="U38" s="1"/>
  <c r="AB46"/>
  <c r="AC46" s="1"/>
  <c r="AC54"/>
  <c r="AB54"/>
  <c r="Z54"/>
  <c r="W54" s="1"/>
  <c r="U54" s="1"/>
  <c r="AB76"/>
  <c r="AC76" s="1"/>
  <c r="AC80"/>
  <c r="AB80"/>
  <c r="Z80"/>
  <c r="W80" s="1"/>
  <c r="U80" s="1"/>
  <c r="AB84"/>
  <c r="AC84" s="1"/>
  <c r="AC88"/>
  <c r="Z88" s="1"/>
  <c r="W88" s="1"/>
  <c r="U88" s="1"/>
  <c r="AB88"/>
  <c r="AB92"/>
  <c r="AC92" s="1"/>
  <c r="AB100"/>
  <c r="Z100" s="1"/>
  <c r="W100" s="1"/>
  <c r="U100" s="1"/>
  <c r="AC100"/>
  <c r="AB108"/>
  <c r="Z108"/>
  <c r="W108" s="1"/>
  <c r="U108" s="1"/>
  <c r="AC108"/>
  <c r="AB99"/>
  <c r="Z99" s="1"/>
  <c r="W99" s="1"/>
  <c r="U99" s="1"/>
  <c r="AC99"/>
  <c r="AB107"/>
  <c r="Z107"/>
  <c r="W107" s="1"/>
  <c r="U107" s="1"/>
  <c r="AC107"/>
  <c r="AB20"/>
  <c r="Z20" s="1"/>
  <c r="W20" s="1"/>
  <c r="U20" s="1"/>
  <c r="AC20"/>
  <c r="AB24"/>
  <c r="Z24"/>
  <c r="W24" s="1"/>
  <c r="U24" s="1"/>
  <c r="AC24"/>
  <c r="AC35"/>
  <c r="AB35"/>
  <c r="Z35"/>
  <c r="W35" s="1"/>
  <c r="U35" s="1"/>
  <c r="AB43"/>
  <c r="AC43" s="1"/>
  <c r="AC51"/>
  <c r="AB51"/>
  <c r="Z51"/>
  <c r="W51" s="1"/>
  <c r="U51" s="1"/>
  <c r="AB57"/>
  <c r="AC57" s="1"/>
  <c r="AC61"/>
  <c r="AB61"/>
  <c r="Z61"/>
  <c r="W61" s="1"/>
  <c r="U61" s="1"/>
  <c r="AB65"/>
  <c r="AC65" s="1"/>
  <c r="AC32"/>
  <c r="AB32"/>
  <c r="Z32"/>
  <c r="W32" s="1"/>
  <c r="U32" s="1"/>
  <c r="AB40"/>
  <c r="AC40" s="1"/>
  <c r="AC48"/>
  <c r="AB48"/>
  <c r="Z48"/>
  <c r="W48" s="1"/>
  <c r="U48" s="1"/>
  <c r="AB73"/>
  <c r="AC73" s="1"/>
  <c r="AC77"/>
  <c r="Z77" s="1"/>
  <c r="W77" s="1"/>
  <c r="U77" s="1"/>
  <c r="AB77"/>
  <c r="AB81"/>
  <c r="AC81" s="1"/>
  <c r="AC85"/>
  <c r="AB85"/>
  <c r="Z85"/>
  <c r="W85" s="1"/>
  <c r="U85" s="1"/>
  <c r="AB89"/>
  <c r="AC89" s="1"/>
  <c r="AB102"/>
  <c r="Z102" s="1"/>
  <c r="W102" s="1"/>
  <c r="U102" s="1"/>
  <c r="AC102"/>
  <c r="AB110"/>
  <c r="Z110"/>
  <c r="W110" s="1"/>
  <c r="U110" s="1"/>
  <c r="AC110"/>
  <c r="AB101"/>
  <c r="Z101" s="1"/>
  <c r="W101" s="1"/>
  <c r="U101" s="1"/>
  <c r="AC101"/>
  <c r="AB109"/>
  <c r="Z109"/>
  <c r="W109" s="1"/>
  <c r="U109" s="1"/>
  <c r="AC109"/>
  <c r="AT33"/>
  <c r="AB33" s="1"/>
  <c r="AV29" i="9"/>
  <c r="AV27"/>
  <c r="AN21"/>
  <c r="AT16"/>
  <c r="AT114"/>
  <c r="AV114"/>
  <c r="AT98"/>
  <c r="AV98"/>
  <c r="AL23"/>
  <c r="AT23" s="1"/>
  <c r="AU15"/>
  <c r="AB88"/>
  <c r="AC88" s="1"/>
  <c r="Z88" s="1"/>
  <c r="W88" s="1"/>
  <c r="U88" s="1"/>
  <c r="AB94"/>
  <c r="AQ23"/>
  <c r="AW23"/>
  <c r="AO23"/>
  <c r="AQ19"/>
  <c r="AW19"/>
  <c r="AO19"/>
  <c r="AN23"/>
  <c r="AV23" s="1"/>
  <c r="AN19"/>
  <c r="AV19" s="1"/>
  <c r="AP19"/>
  <c r="AB112"/>
  <c r="AB104"/>
  <c r="AC104" s="1"/>
  <c r="Z104" s="1"/>
  <c r="W104" s="1"/>
  <c r="U104" s="1"/>
  <c r="AB96"/>
  <c r="AB84"/>
  <c r="AC84" s="1"/>
  <c r="Z84" s="1"/>
  <c r="W84" s="1"/>
  <c r="U84" s="1"/>
  <c r="AB82"/>
  <c r="AB80"/>
  <c r="AC80" s="1"/>
  <c r="Z80" s="1"/>
  <c r="W80" s="1"/>
  <c r="U80" s="1"/>
  <c r="AB78"/>
  <c r="AB76"/>
  <c r="AC76" s="1"/>
  <c r="Z76" s="1"/>
  <c r="W76" s="1"/>
  <c r="U76" s="1"/>
  <c r="AB74"/>
  <c r="AB72"/>
  <c r="AC72" s="1"/>
  <c r="Z72" s="1"/>
  <c r="W72" s="1"/>
  <c r="U72" s="1"/>
  <c r="AB67"/>
  <c r="AB65"/>
  <c r="AC65" s="1"/>
  <c r="Z65" s="1"/>
  <c r="W65" s="1"/>
  <c r="U65" s="1"/>
  <c r="AB63"/>
  <c r="AB61"/>
  <c r="AC61" s="1"/>
  <c r="Z61" s="1"/>
  <c r="W61" s="1"/>
  <c r="U61" s="1"/>
  <c r="AB59"/>
  <c r="AB57"/>
  <c r="AC57" s="1"/>
  <c r="Z57" s="1"/>
  <c r="W57" s="1"/>
  <c r="U57" s="1"/>
  <c r="AB55"/>
  <c r="AB53"/>
  <c r="AC53" s="1"/>
  <c r="Z53" s="1"/>
  <c r="W53" s="1"/>
  <c r="U53" s="1"/>
  <c r="AB51"/>
  <c r="AB43"/>
  <c r="AB41"/>
  <c r="AB39"/>
  <c r="AB37"/>
  <c r="AB35"/>
  <c r="AB33"/>
  <c r="AB31"/>
  <c r="AB29"/>
  <c r="AB27"/>
  <c r="AT107"/>
  <c r="AV99"/>
  <c r="AT91"/>
  <c r="AV71"/>
  <c r="AT71"/>
  <c r="AL100"/>
  <c r="AP100"/>
  <c r="AA100"/>
  <c r="AQ100"/>
  <c r="AS100"/>
  <c r="AD100"/>
  <c r="AN100"/>
  <c r="AR100"/>
  <c r="AM100"/>
  <c r="AO100"/>
  <c r="AW100"/>
  <c r="AV47"/>
  <c r="AT47"/>
  <c r="AT45"/>
  <c r="AB45" s="1"/>
  <c r="AU98"/>
  <c r="AB98" s="1"/>
  <c r="AC98" s="1"/>
  <c r="Z98" s="1"/>
  <c r="W98" s="1"/>
  <c r="U98" s="1"/>
  <c r="AU90"/>
  <c r="AB90" s="1"/>
  <c r="AC90" s="1"/>
  <c r="Z90" s="1"/>
  <c r="W90" s="1"/>
  <c r="U90" s="1"/>
  <c r="AL92"/>
  <c r="AP92"/>
  <c r="AA92"/>
  <c r="AQ92"/>
  <c r="AS92"/>
  <c r="AD92"/>
  <c r="AN92"/>
  <c r="AR92"/>
  <c r="AM92"/>
  <c r="AO92"/>
  <c r="AW92"/>
  <c r="AB68"/>
  <c r="AB66"/>
  <c r="AB64"/>
  <c r="AB62"/>
  <c r="AB60"/>
  <c r="AB58"/>
  <c r="AB56"/>
  <c r="AB54"/>
  <c r="AB52"/>
  <c r="AB50"/>
  <c r="AB46"/>
  <c r="AV105"/>
  <c r="AT105"/>
  <c r="AV89"/>
  <c r="AT89"/>
  <c r="AV111"/>
  <c r="AT103"/>
  <c r="AV95"/>
  <c r="AT69"/>
  <c r="AU114"/>
  <c r="AU106"/>
  <c r="AU70"/>
  <c r="AL108"/>
  <c r="AP108"/>
  <c r="AA108"/>
  <c r="AQ108"/>
  <c r="AS108"/>
  <c r="AD108"/>
  <c r="AN108"/>
  <c r="AR108"/>
  <c r="AM108"/>
  <c r="AO108"/>
  <c r="AW108"/>
  <c r="AB86"/>
  <c r="AT19"/>
  <c r="AB114"/>
  <c r="AB106"/>
  <c r="AB48"/>
  <c r="AB25"/>
  <c r="AV109"/>
  <c r="AT109"/>
  <c r="AV93"/>
  <c r="AT93"/>
  <c r="AB87"/>
  <c r="AB85"/>
  <c r="AB83"/>
  <c r="AB81"/>
  <c r="AB79"/>
  <c r="AB77"/>
  <c r="AB75"/>
  <c r="AB73"/>
  <c r="AB70"/>
  <c r="AC102"/>
  <c r="Z102" s="1"/>
  <c r="W102" s="1"/>
  <c r="U102" s="1"/>
  <c r="AC94"/>
  <c r="Z94" s="1"/>
  <c r="W94" s="1"/>
  <c r="U94" s="1"/>
  <c r="AC44"/>
  <c r="Z44" s="1"/>
  <c r="W44" s="1"/>
  <c r="U44" s="1"/>
  <c r="AC114"/>
  <c r="Z114" s="1"/>
  <c r="W114" s="1"/>
  <c r="U114" s="1"/>
  <c r="AC106"/>
  <c r="Z106" s="1"/>
  <c r="W106" s="1"/>
  <c r="U106" s="1"/>
  <c r="AC112"/>
  <c r="Z112" s="1"/>
  <c r="W112" s="1"/>
  <c r="U112" s="1"/>
  <c r="AC96"/>
  <c r="Z96" s="1"/>
  <c r="W96" s="1"/>
  <c r="U96" s="1"/>
  <c r="AC86"/>
  <c r="Z86" s="1"/>
  <c r="W86" s="1"/>
  <c r="U86" s="1"/>
  <c r="AC82"/>
  <c r="Z82" s="1"/>
  <c r="W82" s="1"/>
  <c r="U82" s="1"/>
  <c r="AC78"/>
  <c r="Z78" s="1"/>
  <c r="W78" s="1"/>
  <c r="U78" s="1"/>
  <c r="AC74"/>
  <c r="Z74" s="1"/>
  <c r="W74" s="1"/>
  <c r="U74" s="1"/>
  <c r="AC67"/>
  <c r="Z67" s="1"/>
  <c r="W67" s="1"/>
  <c r="U67" s="1"/>
  <c r="AC63"/>
  <c r="Z63" s="1"/>
  <c r="W63" s="1"/>
  <c r="U63" s="1"/>
  <c r="AC59"/>
  <c r="Z59" s="1"/>
  <c r="W59" s="1"/>
  <c r="U59" s="1"/>
  <c r="AC55"/>
  <c r="Z55" s="1"/>
  <c r="W55" s="1"/>
  <c r="U55" s="1"/>
  <c r="AC51"/>
  <c r="Z51" s="1"/>
  <c r="W51" s="1"/>
  <c r="U51" s="1"/>
  <c r="AC43"/>
  <c r="AC41"/>
  <c r="Z41" s="1"/>
  <c r="W41" s="1"/>
  <c r="U41" s="1"/>
  <c r="AC39"/>
  <c r="AC37"/>
  <c r="Z37" s="1"/>
  <c r="W37" s="1"/>
  <c r="U37" s="1"/>
  <c r="AC35"/>
  <c r="AC33"/>
  <c r="Z33" s="1"/>
  <c r="W33" s="1"/>
  <c r="U33" s="1"/>
  <c r="AC31"/>
  <c r="AC29"/>
  <c r="Z29" s="1"/>
  <c r="W29" s="1"/>
  <c r="U29" s="1"/>
  <c r="AC27"/>
  <c r="AC68"/>
  <c r="AC66"/>
  <c r="Z66" s="1"/>
  <c r="W66" s="1"/>
  <c r="U66" s="1"/>
  <c r="AC64"/>
  <c r="AC62"/>
  <c r="Z62" s="1"/>
  <c r="W62" s="1"/>
  <c r="U62" s="1"/>
  <c r="AC60"/>
  <c r="AC58"/>
  <c r="Z58" s="1"/>
  <c r="W58" s="1"/>
  <c r="U58" s="1"/>
  <c r="AC56"/>
  <c r="AC54"/>
  <c r="Z54" s="1"/>
  <c r="W54" s="1"/>
  <c r="U54" s="1"/>
  <c r="AC52"/>
  <c r="AC50"/>
  <c r="Z50" s="1"/>
  <c r="W50" s="1"/>
  <c r="U50" s="1"/>
  <c r="AC46"/>
  <c r="AC110"/>
  <c r="Z110" s="1"/>
  <c r="W110" s="1"/>
  <c r="U110" s="1"/>
  <c r="AC48"/>
  <c r="Z48" s="1"/>
  <c r="W48" s="1"/>
  <c r="U48" s="1"/>
  <c r="AC42"/>
  <c r="Z42" s="1"/>
  <c r="W42" s="1"/>
  <c r="U42" s="1"/>
  <c r="AC40"/>
  <c r="Z40" s="1"/>
  <c r="W40" s="1"/>
  <c r="U40" s="1"/>
  <c r="AC38"/>
  <c r="Z38" s="1"/>
  <c r="W38" s="1"/>
  <c r="U38" s="1"/>
  <c r="AC36"/>
  <c r="Z36" s="1"/>
  <c r="W36" s="1"/>
  <c r="U36" s="1"/>
  <c r="AC34"/>
  <c r="Z34" s="1"/>
  <c r="W34" s="1"/>
  <c r="U34" s="1"/>
  <c r="AC32"/>
  <c r="Z32" s="1"/>
  <c r="W32" s="1"/>
  <c r="U32" s="1"/>
  <c r="AC30"/>
  <c r="Z30" s="1"/>
  <c r="W30" s="1"/>
  <c r="U30" s="1"/>
  <c r="AC28"/>
  <c r="Z28" s="1"/>
  <c r="W28" s="1"/>
  <c r="U28" s="1"/>
  <c r="AC26"/>
  <c r="Z26" s="1"/>
  <c r="W26" s="1"/>
  <c r="U26" s="1"/>
  <c r="AC25"/>
  <c r="Z25" s="1"/>
  <c r="W25" s="1"/>
  <c r="U25" s="1"/>
  <c r="AC87"/>
  <c r="Z87" s="1"/>
  <c r="W87" s="1"/>
  <c r="U87" s="1"/>
  <c r="AC85"/>
  <c r="Z85" s="1"/>
  <c r="W85" s="1"/>
  <c r="U85" s="1"/>
  <c r="AC83"/>
  <c r="Z83" s="1"/>
  <c r="W83" s="1"/>
  <c r="U83" s="1"/>
  <c r="AC81"/>
  <c r="Z81" s="1"/>
  <c r="W81" s="1"/>
  <c r="U81" s="1"/>
  <c r="AC79"/>
  <c r="Z79" s="1"/>
  <c r="W79" s="1"/>
  <c r="U79" s="1"/>
  <c r="AC77"/>
  <c r="Z77" s="1"/>
  <c r="W77" s="1"/>
  <c r="U77" s="1"/>
  <c r="AC75"/>
  <c r="Z75" s="1"/>
  <c r="W75" s="1"/>
  <c r="U75" s="1"/>
  <c r="AC73"/>
  <c r="Z73" s="1"/>
  <c r="W73" s="1"/>
  <c r="U73" s="1"/>
  <c r="AC70"/>
  <c r="Z70" s="1"/>
  <c r="W70" s="1"/>
  <c r="U70" s="1"/>
  <c r="AV101"/>
  <c r="AT101"/>
  <c r="AU101"/>
  <c r="AB101" s="1"/>
  <c r="AV107"/>
  <c r="AT99"/>
  <c r="AU99"/>
  <c r="AV91"/>
  <c r="AU71"/>
  <c r="AC45"/>
  <c r="Z45" s="1"/>
  <c r="W45" s="1"/>
  <c r="U45" s="1"/>
  <c r="AT49"/>
  <c r="AU49"/>
  <c r="AU105"/>
  <c r="AU89"/>
  <c r="AB89" s="1"/>
  <c r="AU103"/>
  <c r="AV69"/>
  <c r="AU109"/>
  <c r="AU93"/>
  <c r="AB93" s="1"/>
  <c r="AU107"/>
  <c r="AU91"/>
  <c r="AV49"/>
  <c r="AV113"/>
  <c r="AT113"/>
  <c r="AU113"/>
  <c r="AV97"/>
  <c r="AT97"/>
  <c r="AU97"/>
  <c r="AT111"/>
  <c r="AU111"/>
  <c r="AV103"/>
  <c r="AB103" s="1"/>
  <c r="AC103" s="1"/>
  <c r="AT95"/>
  <c r="AU95"/>
  <c r="AU69"/>
  <c r="AU47"/>
  <c r="AB47" s="1"/>
  <c r="AM22"/>
  <c r="AS22"/>
  <c r="AW22"/>
  <c r="AN22"/>
  <c r="AA22"/>
  <c r="AQ22"/>
  <c r="AR22"/>
  <c r="AD22"/>
  <c r="AO22"/>
  <c r="AP22"/>
  <c r="AT22" s="1"/>
  <c r="G19"/>
  <c r="G20" i="8"/>
  <c r="AV21" i="9"/>
  <c r="AT21"/>
  <c r="AL24"/>
  <c r="AD24"/>
  <c r="AN24"/>
  <c r="AR24"/>
  <c r="AM24"/>
  <c r="AQ24"/>
  <c r="AW24"/>
  <c r="AP24"/>
  <c r="AA24"/>
  <c r="AO24"/>
  <c r="AS24"/>
  <c r="AD18"/>
  <c r="AN18"/>
  <c r="AR18"/>
  <c r="AM18"/>
  <c r="AQ18"/>
  <c r="AW18"/>
  <c r="AL18"/>
  <c r="AP18"/>
  <c r="AA18"/>
  <c r="AO18"/>
  <c r="AS18"/>
  <c r="AL20"/>
  <c r="AP20"/>
  <c r="AA20"/>
  <c r="AO20"/>
  <c r="AS20"/>
  <c r="AD20"/>
  <c r="AN20"/>
  <c r="AR20"/>
  <c r="AM20"/>
  <c r="AQ20"/>
  <c r="AW20"/>
  <c r="AB16"/>
  <c r="AC16" s="1"/>
  <c r="Z16" s="1"/>
  <c r="W16" s="1"/>
  <c r="U16" s="1"/>
  <c r="AU21"/>
  <c r="AU23"/>
  <c r="AU19"/>
  <c r="AW15"/>
  <c r="AT15"/>
  <c r="AV15"/>
  <c r="AC30" i="53" l="1"/>
  <c r="Z30" s="1"/>
  <c r="W30" s="1"/>
  <c r="U30" s="1"/>
  <c r="AC114" i="50"/>
  <c r="Z114"/>
  <c r="W114" s="1"/>
  <c r="U114" s="1"/>
  <c r="AC106"/>
  <c r="Z106"/>
  <c r="W106" s="1"/>
  <c r="U106" s="1"/>
  <c r="AC98"/>
  <c r="Z98"/>
  <c r="W98" s="1"/>
  <c r="U98" s="1"/>
  <c r="AC29" i="53"/>
  <c r="Z29"/>
  <c r="W29" s="1"/>
  <c r="U29" s="1"/>
  <c r="AC20" i="51"/>
  <c r="Z20"/>
  <c r="W20" s="1"/>
  <c r="U20" s="1"/>
  <c r="AC50" i="49"/>
  <c r="Z50"/>
  <c r="W50" s="1"/>
  <c r="U50" s="1"/>
  <c r="AC46"/>
  <c r="Z46"/>
  <c r="W46" s="1"/>
  <c r="U46" s="1"/>
  <c r="AC42"/>
  <c r="Z42"/>
  <c r="W42" s="1"/>
  <c r="U42" s="1"/>
  <c r="AC113" i="50"/>
  <c r="Z113" s="1"/>
  <c r="W113" s="1"/>
  <c r="U113" s="1"/>
  <c r="AC109"/>
  <c r="Z109"/>
  <c r="W109" s="1"/>
  <c r="U109" s="1"/>
  <c r="AC105"/>
  <c r="Z105" s="1"/>
  <c r="W105" s="1"/>
  <c r="U105" s="1"/>
  <c r="AC101"/>
  <c r="Z101"/>
  <c r="W101" s="1"/>
  <c r="U101" s="1"/>
  <c r="AC97"/>
  <c r="Z97" s="1"/>
  <c r="W97" s="1"/>
  <c r="U97" s="1"/>
  <c r="AC93"/>
  <c r="Z93"/>
  <c r="W93" s="1"/>
  <c r="U93" s="1"/>
  <c r="AC49" i="49"/>
  <c r="Z49"/>
  <c r="W49" s="1"/>
  <c r="U49" s="1"/>
  <c r="AC45"/>
  <c r="Z45"/>
  <c r="W45" s="1"/>
  <c r="U45" s="1"/>
  <c r="AC41"/>
  <c r="Z41"/>
  <c r="W41" s="1"/>
  <c r="U41" s="1"/>
  <c r="AC21" i="51"/>
  <c r="Z21" s="1"/>
  <c r="W21" s="1"/>
  <c r="U21" s="1"/>
  <c r="U7" s="1"/>
  <c r="AC108" i="50"/>
  <c r="Z108" s="1"/>
  <c r="W108" s="1"/>
  <c r="U108" s="1"/>
  <c r="AC100"/>
  <c r="Z100" s="1"/>
  <c r="W100" s="1"/>
  <c r="U100" s="1"/>
  <c r="AC92"/>
  <c r="Z92" s="1"/>
  <c r="W92" s="1"/>
  <c r="U92" s="1"/>
  <c r="AC33" i="53"/>
  <c r="Z33" s="1"/>
  <c r="W33" s="1"/>
  <c r="U33" s="1"/>
  <c r="AC38" i="49"/>
  <c r="Z38" s="1"/>
  <c r="W38" s="1"/>
  <c r="U38" s="1"/>
  <c r="U7" i="46"/>
  <c r="AC110" i="50"/>
  <c r="Z110" s="1"/>
  <c r="W110" s="1"/>
  <c r="U110" s="1"/>
  <c r="AC102"/>
  <c r="Z102" s="1"/>
  <c r="W102" s="1"/>
  <c r="U102" s="1"/>
  <c r="AC94"/>
  <c r="Z94" s="1"/>
  <c r="W94" s="1"/>
  <c r="U94" s="1"/>
  <c r="AC107"/>
  <c r="Z107" s="1"/>
  <c r="W107" s="1"/>
  <c r="U107" s="1"/>
  <c r="AC99"/>
  <c r="Z99" s="1"/>
  <c r="W99" s="1"/>
  <c r="U99" s="1"/>
  <c r="AC112"/>
  <c r="Z112" s="1"/>
  <c r="W112" s="1"/>
  <c r="U112" s="1"/>
  <c r="AC104"/>
  <c r="Z104" s="1"/>
  <c r="W104" s="1"/>
  <c r="U104" s="1"/>
  <c r="AC96"/>
  <c r="Z96" s="1"/>
  <c r="W96" s="1"/>
  <c r="U96" s="1"/>
  <c r="Z53" i="53"/>
  <c r="W53" s="1"/>
  <c r="U53" s="1"/>
  <c r="Z37"/>
  <c r="W37" s="1"/>
  <c r="U37" s="1"/>
  <c r="Z28"/>
  <c r="W28" s="1"/>
  <c r="U28" s="1"/>
  <c r="Z54"/>
  <c r="W54" s="1"/>
  <c r="U54" s="1"/>
  <c r="Z38"/>
  <c r="W38" s="1"/>
  <c r="U38" s="1"/>
  <c r="Z20"/>
  <c r="W20" s="1"/>
  <c r="U20" s="1"/>
  <c r="Z109" i="52"/>
  <c r="W109" s="1"/>
  <c r="U109" s="1"/>
  <c r="Z84"/>
  <c r="W84" s="1"/>
  <c r="U84" s="1"/>
  <c r="Z76"/>
  <c r="W76" s="1"/>
  <c r="U76" s="1"/>
  <c r="Z68"/>
  <c r="W68" s="1"/>
  <c r="U68" s="1"/>
  <c r="Z60"/>
  <c r="W60" s="1"/>
  <c r="U60" s="1"/>
  <c r="Z52"/>
  <c r="W52" s="1"/>
  <c r="U52" s="1"/>
  <c r="Z44"/>
  <c r="W44" s="1"/>
  <c r="U44" s="1"/>
  <c r="Z36"/>
  <c r="W36" s="1"/>
  <c r="U36" s="1"/>
  <c r="Z28"/>
  <c r="W28" s="1"/>
  <c r="U28" s="1"/>
  <c r="Z20"/>
  <c r="W20" s="1"/>
  <c r="U20" s="1"/>
  <c r="Z51" i="53"/>
  <c r="W51" s="1"/>
  <c r="U51" s="1"/>
  <c r="Z35"/>
  <c r="W35" s="1"/>
  <c r="U35" s="1"/>
  <c r="Z27"/>
  <c r="W27" s="1"/>
  <c r="U27" s="1"/>
  <c r="Z52"/>
  <c r="W52" s="1"/>
  <c r="U52" s="1"/>
  <c r="Z36"/>
  <c r="W36" s="1"/>
  <c r="U36" s="1"/>
  <c r="Z19"/>
  <c r="W19" s="1"/>
  <c r="U19" s="1"/>
  <c r="Z108" i="52"/>
  <c r="W108" s="1"/>
  <c r="U108" s="1"/>
  <c r="Z83"/>
  <c r="W83" s="1"/>
  <c r="U83" s="1"/>
  <c r="Z75"/>
  <c r="W75" s="1"/>
  <c r="U75" s="1"/>
  <c r="Z67"/>
  <c r="W67" s="1"/>
  <c r="U67" s="1"/>
  <c r="Z59"/>
  <c r="W59" s="1"/>
  <c r="U59" s="1"/>
  <c r="Z51"/>
  <c r="W51" s="1"/>
  <c r="U51" s="1"/>
  <c r="Z43"/>
  <c r="W43" s="1"/>
  <c r="U43" s="1"/>
  <c r="Z35"/>
  <c r="W35" s="1"/>
  <c r="U35" s="1"/>
  <c r="Z27"/>
  <c r="W27" s="1"/>
  <c r="U27" s="1"/>
  <c r="Z19"/>
  <c r="W19" s="1"/>
  <c r="U19" s="1"/>
  <c r="U7" s="1"/>
  <c r="Z89" i="50"/>
  <c r="W89" s="1"/>
  <c r="U89" s="1"/>
  <c r="Z73"/>
  <c r="W73" s="1"/>
  <c r="U73" s="1"/>
  <c r="Z57"/>
  <c r="W57" s="1"/>
  <c r="U57" s="1"/>
  <c r="Z41"/>
  <c r="W41" s="1"/>
  <c r="U41" s="1"/>
  <c r="Z25"/>
  <c r="W25" s="1"/>
  <c r="U25" s="1"/>
  <c r="Z106" i="49"/>
  <c r="W106" s="1"/>
  <c r="U106" s="1"/>
  <c r="Z90"/>
  <c r="W90" s="1"/>
  <c r="U90" s="1"/>
  <c r="Z74"/>
  <c r="W74" s="1"/>
  <c r="U74" s="1"/>
  <c r="Z58"/>
  <c r="W58" s="1"/>
  <c r="U58" s="1"/>
  <c r="Z48"/>
  <c r="W48" s="1"/>
  <c r="U48" s="1"/>
  <c r="Z40"/>
  <c r="W40" s="1"/>
  <c r="U40" s="1"/>
  <c r="Z78" i="50"/>
  <c r="W78" s="1"/>
  <c r="U78" s="1"/>
  <c r="Z62"/>
  <c r="W62" s="1"/>
  <c r="U62" s="1"/>
  <c r="Z46"/>
  <c r="W46" s="1"/>
  <c r="U46" s="1"/>
  <c r="Z30"/>
  <c r="W30" s="1"/>
  <c r="U30" s="1"/>
  <c r="Z111" i="49"/>
  <c r="W111" s="1"/>
  <c r="U111" s="1"/>
  <c r="Z95"/>
  <c r="W95" s="1"/>
  <c r="U95" s="1"/>
  <c r="Z79"/>
  <c r="W79" s="1"/>
  <c r="U79" s="1"/>
  <c r="Z63"/>
  <c r="W63" s="1"/>
  <c r="U63" s="1"/>
  <c r="Z33"/>
  <c r="W33" s="1"/>
  <c r="U33" s="1"/>
  <c r="Z25"/>
  <c r="W25" s="1"/>
  <c r="U25" s="1"/>
  <c r="Z114" i="48"/>
  <c r="W114" s="1"/>
  <c r="U114" s="1"/>
  <c r="Z106"/>
  <c r="W106" s="1"/>
  <c r="U106" s="1"/>
  <c r="Z98"/>
  <c r="W98" s="1"/>
  <c r="U98" s="1"/>
  <c r="Z90"/>
  <c r="W90" s="1"/>
  <c r="U90" s="1"/>
  <c r="Z82"/>
  <c r="W82" s="1"/>
  <c r="U82" s="1"/>
  <c r="Z74"/>
  <c r="W74" s="1"/>
  <c r="U74" s="1"/>
  <c r="Z66"/>
  <c r="W66" s="1"/>
  <c r="U66" s="1"/>
  <c r="Z58"/>
  <c r="W58" s="1"/>
  <c r="U58" s="1"/>
  <c r="Z50"/>
  <c r="W50" s="1"/>
  <c r="U50" s="1"/>
  <c r="Z42"/>
  <c r="W42" s="1"/>
  <c r="U42" s="1"/>
  <c r="Z34"/>
  <c r="W34" s="1"/>
  <c r="U34" s="1"/>
  <c r="Z26"/>
  <c r="W26" s="1"/>
  <c r="U26" s="1"/>
  <c r="Z18"/>
  <c r="W18" s="1"/>
  <c r="U18" s="1"/>
  <c r="U7" s="1"/>
  <c r="Z107" i="47"/>
  <c r="W107" s="1"/>
  <c r="U107" s="1"/>
  <c r="Z99"/>
  <c r="W99" s="1"/>
  <c r="U99" s="1"/>
  <c r="U7" s="1"/>
  <c r="Z79" i="50"/>
  <c r="W79" s="1"/>
  <c r="U79" s="1"/>
  <c r="Z63"/>
  <c r="W63" s="1"/>
  <c r="U63" s="1"/>
  <c r="Z47"/>
  <c r="W47" s="1"/>
  <c r="U47" s="1"/>
  <c r="Z31"/>
  <c r="W31" s="1"/>
  <c r="U31" s="1"/>
  <c r="Z112" i="49"/>
  <c r="W112" s="1"/>
  <c r="U112" s="1"/>
  <c r="Z57" i="53"/>
  <c r="W57" s="1"/>
  <c r="U57" s="1"/>
  <c r="Z41"/>
  <c r="W41" s="1"/>
  <c r="U41" s="1"/>
  <c r="Z58"/>
  <c r="W58" s="1"/>
  <c r="U58" s="1"/>
  <c r="Z42"/>
  <c r="W42" s="1"/>
  <c r="U42" s="1"/>
  <c r="Z22"/>
  <c r="W22" s="1"/>
  <c r="U22" s="1"/>
  <c r="Z111" i="52"/>
  <c r="W111" s="1"/>
  <c r="U111" s="1"/>
  <c r="Z103"/>
  <c r="W103" s="1"/>
  <c r="U103" s="1"/>
  <c r="Z78"/>
  <c r="W78" s="1"/>
  <c r="U78" s="1"/>
  <c r="Z70"/>
  <c r="W70" s="1"/>
  <c r="U70" s="1"/>
  <c r="Z62"/>
  <c r="W62" s="1"/>
  <c r="U62" s="1"/>
  <c r="Z54"/>
  <c r="W54" s="1"/>
  <c r="U54" s="1"/>
  <c r="Z46"/>
  <c r="W46" s="1"/>
  <c r="U46" s="1"/>
  <c r="Z38"/>
  <c r="W38" s="1"/>
  <c r="U38" s="1"/>
  <c r="Z30"/>
  <c r="W30" s="1"/>
  <c r="U30" s="1"/>
  <c r="Z22"/>
  <c r="W22" s="1"/>
  <c r="U22" s="1"/>
  <c r="Z55" i="53"/>
  <c r="W55" s="1"/>
  <c r="U55" s="1"/>
  <c r="Z39"/>
  <c r="W39" s="1"/>
  <c r="U39" s="1"/>
  <c r="Z56"/>
  <c r="W56" s="1"/>
  <c r="U56" s="1"/>
  <c r="Z40"/>
  <c r="W40" s="1"/>
  <c r="U40" s="1"/>
  <c r="Z21"/>
  <c r="W21" s="1"/>
  <c r="U21" s="1"/>
  <c r="Z110" i="52"/>
  <c r="W110" s="1"/>
  <c r="U110" s="1"/>
  <c r="Z81"/>
  <c r="W81" s="1"/>
  <c r="U81" s="1"/>
  <c r="Z73"/>
  <c r="W73" s="1"/>
  <c r="U73" s="1"/>
  <c r="Z65"/>
  <c r="W65" s="1"/>
  <c r="U65" s="1"/>
  <c r="Z57"/>
  <c r="W57" s="1"/>
  <c r="U57" s="1"/>
  <c r="Z49"/>
  <c r="W49" s="1"/>
  <c r="U49" s="1"/>
  <c r="Z41"/>
  <c r="W41" s="1"/>
  <c r="U41" s="1"/>
  <c r="Z33"/>
  <c r="W33" s="1"/>
  <c r="U33" s="1"/>
  <c r="Z25"/>
  <c r="W25" s="1"/>
  <c r="U25" s="1"/>
  <c r="Z77" i="50"/>
  <c r="W77" s="1"/>
  <c r="U77" s="1"/>
  <c r="Z61"/>
  <c r="W61" s="1"/>
  <c r="U61" s="1"/>
  <c r="Z45"/>
  <c r="W45" s="1"/>
  <c r="U45" s="1"/>
  <c r="Z29"/>
  <c r="W29" s="1"/>
  <c r="U29" s="1"/>
  <c r="Z110" i="49"/>
  <c r="W110" s="1"/>
  <c r="U110" s="1"/>
  <c r="Z94"/>
  <c r="W94" s="1"/>
  <c r="U94" s="1"/>
  <c r="Z78"/>
  <c r="W78" s="1"/>
  <c r="U78" s="1"/>
  <c r="Z62"/>
  <c r="W62" s="1"/>
  <c r="U62" s="1"/>
  <c r="Z82" i="50"/>
  <c r="W82" s="1"/>
  <c r="U82" s="1"/>
  <c r="Z66"/>
  <c r="W66" s="1"/>
  <c r="U66" s="1"/>
  <c r="Z50"/>
  <c r="W50" s="1"/>
  <c r="U50" s="1"/>
  <c r="Z34"/>
  <c r="W34" s="1"/>
  <c r="U34" s="1"/>
  <c r="Z18"/>
  <c r="W18" s="1"/>
  <c r="U18" s="1"/>
  <c r="Z99" i="49"/>
  <c r="W99" s="1"/>
  <c r="U99" s="1"/>
  <c r="Z83"/>
  <c r="W83" s="1"/>
  <c r="U83" s="1"/>
  <c r="Z67"/>
  <c r="W67" s="1"/>
  <c r="U67" s="1"/>
  <c r="Z35"/>
  <c r="W35" s="1"/>
  <c r="U35" s="1"/>
  <c r="Z27"/>
  <c r="W27" s="1"/>
  <c r="U27" s="1"/>
  <c r="Z19"/>
  <c r="W19" s="1"/>
  <c r="U19" s="1"/>
  <c r="Z108" i="48"/>
  <c r="W108" s="1"/>
  <c r="U108" s="1"/>
  <c r="Z100"/>
  <c r="W100" s="1"/>
  <c r="U100" s="1"/>
  <c r="Z92"/>
  <c r="W92" s="1"/>
  <c r="U92" s="1"/>
  <c r="Z84"/>
  <c r="W84" s="1"/>
  <c r="U84" s="1"/>
  <c r="Z76"/>
  <c r="W76" s="1"/>
  <c r="U76" s="1"/>
  <c r="Z68"/>
  <c r="W68" s="1"/>
  <c r="U68" s="1"/>
  <c r="Z60"/>
  <c r="W60" s="1"/>
  <c r="U60" s="1"/>
  <c r="Z52"/>
  <c r="W52" s="1"/>
  <c r="U52" s="1"/>
  <c r="Z44"/>
  <c r="W44" s="1"/>
  <c r="U44" s="1"/>
  <c r="Z36"/>
  <c r="W36" s="1"/>
  <c r="U36" s="1"/>
  <c r="Z28"/>
  <c r="W28" s="1"/>
  <c r="U28" s="1"/>
  <c r="Z20"/>
  <c r="W20" s="1"/>
  <c r="U20" s="1"/>
  <c r="Z109" i="47"/>
  <c r="W109" s="1"/>
  <c r="U109" s="1"/>
  <c r="Z101"/>
  <c r="W101" s="1"/>
  <c r="U101" s="1"/>
  <c r="Z83" i="50"/>
  <c r="W83" s="1"/>
  <c r="U83" s="1"/>
  <c r="Z67"/>
  <c r="W67" s="1"/>
  <c r="U67" s="1"/>
  <c r="Z51"/>
  <c r="W51" s="1"/>
  <c r="U51" s="1"/>
  <c r="Z35"/>
  <c r="W35" s="1"/>
  <c r="U35" s="1"/>
  <c r="Z19"/>
  <c r="W19" s="1"/>
  <c r="U19" s="1"/>
  <c r="Z100" i="49"/>
  <c r="W100" s="1"/>
  <c r="U100" s="1"/>
  <c r="Z84"/>
  <c r="W84" s="1"/>
  <c r="U84" s="1"/>
  <c r="Z68"/>
  <c r="W68" s="1"/>
  <c r="U68" s="1"/>
  <c r="Z53"/>
  <c r="W53" s="1"/>
  <c r="U53" s="1"/>
  <c r="Z88" i="50"/>
  <c r="W88" s="1"/>
  <c r="U88" s="1"/>
  <c r="Z72"/>
  <c r="W72" s="1"/>
  <c r="U72" s="1"/>
  <c r="Z56"/>
  <c r="W56" s="1"/>
  <c r="U56" s="1"/>
  <c r="Z40"/>
  <c r="W40" s="1"/>
  <c r="U40" s="1"/>
  <c r="Z24"/>
  <c r="W24" s="1"/>
  <c r="U24" s="1"/>
  <c r="Z105" i="49"/>
  <c r="W105" s="1"/>
  <c r="U105" s="1"/>
  <c r="Z89"/>
  <c r="W89" s="1"/>
  <c r="U89" s="1"/>
  <c r="Z73"/>
  <c r="W73" s="1"/>
  <c r="U73" s="1"/>
  <c r="Z57"/>
  <c r="W57" s="1"/>
  <c r="U57" s="1"/>
  <c r="Z34"/>
  <c r="W34" s="1"/>
  <c r="U34" s="1"/>
  <c r="Z26"/>
  <c r="W26" s="1"/>
  <c r="U26" s="1"/>
  <c r="Z18"/>
  <c r="W18" s="1"/>
  <c r="U18" s="1"/>
  <c r="U7" s="1"/>
  <c r="Z107" i="48"/>
  <c r="W107" s="1"/>
  <c r="U107" s="1"/>
  <c r="Z99"/>
  <c r="W99" s="1"/>
  <c r="U99" s="1"/>
  <c r="Z91"/>
  <c r="W91" s="1"/>
  <c r="U91" s="1"/>
  <c r="Z83"/>
  <c r="W83" s="1"/>
  <c r="U83" s="1"/>
  <c r="Z75"/>
  <c r="W75" s="1"/>
  <c r="U75" s="1"/>
  <c r="Z67"/>
  <c r="W67" s="1"/>
  <c r="U67" s="1"/>
  <c r="Z59"/>
  <c r="W59" s="1"/>
  <c r="U59" s="1"/>
  <c r="Z51"/>
  <c r="W51" s="1"/>
  <c r="U51" s="1"/>
  <c r="Z43"/>
  <c r="W43" s="1"/>
  <c r="U43" s="1"/>
  <c r="Z35"/>
  <c r="W35" s="1"/>
  <c r="U35" s="1"/>
  <c r="Z27"/>
  <c r="W27" s="1"/>
  <c r="U27" s="1"/>
  <c r="Z19"/>
  <c r="W19" s="1"/>
  <c r="U19" s="1"/>
  <c r="Z108" i="47"/>
  <c r="W108" s="1"/>
  <c r="U108" s="1"/>
  <c r="Z100"/>
  <c r="W100" s="1"/>
  <c r="U100" s="1"/>
  <c r="Z96" i="49"/>
  <c r="W96" s="1"/>
  <c r="U96" s="1"/>
  <c r="Z80"/>
  <c r="W80" s="1"/>
  <c r="U80" s="1"/>
  <c r="Z64"/>
  <c r="W64" s="1"/>
  <c r="U64" s="1"/>
  <c r="Z51"/>
  <c r="W51" s="1"/>
  <c r="U51" s="1"/>
  <c r="Z43"/>
  <c r="W43" s="1"/>
  <c r="U43" s="1"/>
  <c r="Z84" i="50"/>
  <c r="W84" s="1"/>
  <c r="U84" s="1"/>
  <c r="Z68"/>
  <c r="W68" s="1"/>
  <c r="U68" s="1"/>
  <c r="Z52"/>
  <c r="W52" s="1"/>
  <c r="U52" s="1"/>
  <c r="Z36"/>
  <c r="W36" s="1"/>
  <c r="U36" s="1"/>
  <c r="Z20"/>
  <c r="W20" s="1"/>
  <c r="U20" s="1"/>
  <c r="Z101" i="49"/>
  <c r="W101" s="1"/>
  <c r="U101" s="1"/>
  <c r="Z85"/>
  <c r="W85" s="1"/>
  <c r="U85" s="1"/>
  <c r="Z69"/>
  <c r="W69" s="1"/>
  <c r="U69" s="1"/>
  <c r="Z36"/>
  <c r="W36" s="1"/>
  <c r="U36" s="1"/>
  <c r="Z28"/>
  <c r="W28" s="1"/>
  <c r="U28" s="1"/>
  <c r="Z20"/>
  <c r="W20" s="1"/>
  <c r="U20" s="1"/>
  <c r="Z109" i="48"/>
  <c r="W109" s="1"/>
  <c r="U109" s="1"/>
  <c r="Z101"/>
  <c r="W101" s="1"/>
  <c r="U101" s="1"/>
  <c r="Z93"/>
  <c r="W93" s="1"/>
  <c r="U93" s="1"/>
  <c r="Z85"/>
  <c r="W85" s="1"/>
  <c r="U85" s="1"/>
  <c r="Z77"/>
  <c r="W77" s="1"/>
  <c r="U77" s="1"/>
  <c r="Z69"/>
  <c r="W69" s="1"/>
  <c r="U69" s="1"/>
  <c r="Z61"/>
  <c r="W61" s="1"/>
  <c r="U61" s="1"/>
  <c r="Z53"/>
  <c r="W53" s="1"/>
  <c r="U53" s="1"/>
  <c r="Z45"/>
  <c r="W45" s="1"/>
  <c r="U45" s="1"/>
  <c r="Z37"/>
  <c r="W37" s="1"/>
  <c r="U37" s="1"/>
  <c r="Z29"/>
  <c r="W29" s="1"/>
  <c r="U29" s="1"/>
  <c r="Z21"/>
  <c r="W21" s="1"/>
  <c r="U21" s="1"/>
  <c r="Z110" i="47"/>
  <c r="W110" s="1"/>
  <c r="U110" s="1"/>
  <c r="Z102"/>
  <c r="W102" s="1"/>
  <c r="U102" s="1"/>
  <c r="AC74" i="45"/>
  <c r="Z74" s="1"/>
  <c r="W74" s="1"/>
  <c r="U74" s="1"/>
  <c r="AC32"/>
  <c r="Z32"/>
  <c r="W32" s="1"/>
  <c r="U32" s="1"/>
  <c r="AC63" i="39"/>
  <c r="Z63"/>
  <c r="W63" s="1"/>
  <c r="U63" s="1"/>
  <c r="AC55"/>
  <c r="Z55"/>
  <c r="W55" s="1"/>
  <c r="U55" s="1"/>
  <c r="AC47"/>
  <c r="Z47"/>
  <c r="W47" s="1"/>
  <c r="U47" s="1"/>
  <c r="AC39"/>
  <c r="Z39"/>
  <c r="W39" s="1"/>
  <c r="U39" s="1"/>
  <c r="AC31"/>
  <c r="Z31"/>
  <c r="W31" s="1"/>
  <c r="U31" s="1"/>
  <c r="AC23"/>
  <c r="Z23"/>
  <c r="W23" s="1"/>
  <c r="U23" s="1"/>
  <c r="AC73" i="45"/>
  <c r="Z73"/>
  <c r="W73" s="1"/>
  <c r="U73" s="1"/>
  <c r="AC33"/>
  <c r="Z33"/>
  <c r="W33" s="1"/>
  <c r="U33" s="1"/>
  <c r="AC109" i="43"/>
  <c r="Z109"/>
  <c r="W109" s="1"/>
  <c r="U109" s="1"/>
  <c r="AC105"/>
  <c r="Z105" s="1"/>
  <c r="W105" s="1"/>
  <c r="U105" s="1"/>
  <c r="AC101"/>
  <c r="Z101"/>
  <c r="W101" s="1"/>
  <c r="U101" s="1"/>
  <c r="AC97"/>
  <c r="Z97" s="1"/>
  <c r="W97" s="1"/>
  <c r="U97" s="1"/>
  <c r="AC93"/>
  <c r="Z93"/>
  <c r="W93" s="1"/>
  <c r="U93" s="1"/>
  <c r="AC53" i="41"/>
  <c r="Z53"/>
  <c r="W53" s="1"/>
  <c r="U53" s="1"/>
  <c r="AC49"/>
  <c r="Z49" s="1"/>
  <c r="W49" s="1"/>
  <c r="U49" s="1"/>
  <c r="AC45"/>
  <c r="Z45"/>
  <c r="W45" s="1"/>
  <c r="U45" s="1"/>
  <c r="AC41"/>
  <c r="Z41" s="1"/>
  <c r="W41" s="1"/>
  <c r="U41" s="1"/>
  <c r="AC37"/>
  <c r="Z37" s="1"/>
  <c r="W37" s="1"/>
  <c r="U37" s="1"/>
  <c r="Z33"/>
  <c r="W33" s="1"/>
  <c r="U33" s="1"/>
  <c r="AC33"/>
  <c r="AC64" i="39"/>
  <c r="Z64" s="1"/>
  <c r="W64" s="1"/>
  <c r="U64" s="1"/>
  <c r="AC60"/>
  <c r="Z60" s="1"/>
  <c r="W60" s="1"/>
  <c r="U60" s="1"/>
  <c r="AC56"/>
  <c r="Z56" s="1"/>
  <c r="W56" s="1"/>
  <c r="U56" s="1"/>
  <c r="AC52"/>
  <c r="Z52" s="1"/>
  <c r="W52" s="1"/>
  <c r="U52" s="1"/>
  <c r="AC48"/>
  <c r="Z48" s="1"/>
  <c r="W48" s="1"/>
  <c r="U48" s="1"/>
  <c r="AC44"/>
  <c r="Z44" s="1"/>
  <c r="W44" s="1"/>
  <c r="U44" s="1"/>
  <c r="AC40"/>
  <c r="Z40" s="1"/>
  <c r="W40" s="1"/>
  <c r="U40" s="1"/>
  <c r="AC36"/>
  <c r="Z36" s="1"/>
  <c r="W36" s="1"/>
  <c r="U36" s="1"/>
  <c r="AC32"/>
  <c r="Z32" s="1"/>
  <c r="W32" s="1"/>
  <c r="U32" s="1"/>
  <c r="AC28"/>
  <c r="Z28" s="1"/>
  <c r="W28" s="1"/>
  <c r="U28" s="1"/>
  <c r="AC24"/>
  <c r="Z24" s="1"/>
  <c r="W24" s="1"/>
  <c r="U24" s="1"/>
  <c r="AC20"/>
  <c r="Z20" s="1"/>
  <c r="W20" s="1"/>
  <c r="U20" s="1"/>
  <c r="AC111" i="38"/>
  <c r="Z111" s="1"/>
  <c r="W111" s="1"/>
  <c r="U111" s="1"/>
  <c r="Z107"/>
  <c r="W107" s="1"/>
  <c r="U107" s="1"/>
  <c r="AC107"/>
  <c r="AC103"/>
  <c r="Z103" s="1"/>
  <c r="W103" s="1"/>
  <c r="U103" s="1"/>
  <c r="Z99"/>
  <c r="W99" s="1"/>
  <c r="U99" s="1"/>
  <c r="AC99"/>
  <c r="AC95"/>
  <c r="Z95" s="1"/>
  <c r="W95" s="1"/>
  <c r="U95" s="1"/>
  <c r="Z91"/>
  <c r="W91" s="1"/>
  <c r="U91" s="1"/>
  <c r="AC91"/>
  <c r="AC90"/>
  <c r="Z90" s="1"/>
  <c r="W90" s="1"/>
  <c r="U90" s="1"/>
  <c r="AC112"/>
  <c r="Z112" s="1"/>
  <c r="W112" s="1"/>
  <c r="U112" s="1"/>
  <c r="AC104"/>
  <c r="Z104" s="1"/>
  <c r="W104" s="1"/>
  <c r="U104" s="1"/>
  <c r="AC96"/>
  <c r="Z96" s="1"/>
  <c r="W96" s="1"/>
  <c r="U96" s="1"/>
  <c r="AC24" i="36"/>
  <c r="Z24" s="1"/>
  <c r="W24" s="1"/>
  <c r="U24" s="1"/>
  <c r="AC20"/>
  <c r="Z20" s="1"/>
  <c r="W20" s="1"/>
  <c r="U20" s="1"/>
  <c r="Z113" i="35"/>
  <c r="W113" s="1"/>
  <c r="U113" s="1"/>
  <c r="AC113"/>
  <c r="AC109"/>
  <c r="Z109" s="1"/>
  <c r="W109" s="1"/>
  <c r="U109" s="1"/>
  <c r="Z105"/>
  <c r="W105" s="1"/>
  <c r="U105" s="1"/>
  <c r="AC105"/>
  <c r="AC101"/>
  <c r="Z101" s="1"/>
  <c r="W101" s="1"/>
  <c r="U101" s="1"/>
  <c r="Z97"/>
  <c r="W97" s="1"/>
  <c r="U97" s="1"/>
  <c r="AC97"/>
  <c r="AC93"/>
  <c r="Z93" s="1"/>
  <c r="W93" s="1"/>
  <c r="U93" s="1"/>
  <c r="AC23" i="36"/>
  <c r="Z23" s="1"/>
  <c r="W23" s="1"/>
  <c r="U23" s="1"/>
  <c r="AC19"/>
  <c r="Z19" s="1"/>
  <c r="W19" s="1"/>
  <c r="U19" s="1"/>
  <c r="AC112" i="35"/>
  <c r="Z112" s="1"/>
  <c r="W112" s="1"/>
  <c r="U112" s="1"/>
  <c r="Z108"/>
  <c r="W108" s="1"/>
  <c r="U108" s="1"/>
  <c r="AC108"/>
  <c r="AC104"/>
  <c r="Z104" s="1"/>
  <c r="W104" s="1"/>
  <c r="U104" s="1"/>
  <c r="Z100"/>
  <c r="W100" s="1"/>
  <c r="U100" s="1"/>
  <c r="AC100"/>
  <c r="AC96"/>
  <c r="Z96" s="1"/>
  <c r="W96" s="1"/>
  <c r="U96" s="1"/>
  <c r="Z47" i="32"/>
  <c r="W47" s="1"/>
  <c r="U47" s="1"/>
  <c r="AC47"/>
  <c r="AC43"/>
  <c r="Z43" s="1"/>
  <c r="W43" s="1"/>
  <c r="U43" s="1"/>
  <c r="Z39"/>
  <c r="W39" s="1"/>
  <c r="U39" s="1"/>
  <c r="AC39"/>
  <c r="AC35"/>
  <c r="Z35" s="1"/>
  <c r="W35" s="1"/>
  <c r="U35" s="1"/>
  <c r="Z31"/>
  <c r="W31" s="1"/>
  <c r="U31" s="1"/>
  <c r="AC31"/>
  <c r="AC27"/>
  <c r="Z27" s="1"/>
  <c r="W27" s="1"/>
  <c r="U27" s="1"/>
  <c r="Z23"/>
  <c r="W23" s="1"/>
  <c r="U23" s="1"/>
  <c r="AC23"/>
  <c r="Z46"/>
  <c r="W46" s="1"/>
  <c r="U46" s="1"/>
  <c r="AC46"/>
  <c r="AC42"/>
  <c r="Z42" s="1"/>
  <c r="W42" s="1"/>
  <c r="U42" s="1"/>
  <c r="Z38"/>
  <c r="W38" s="1"/>
  <c r="U38" s="1"/>
  <c r="AC38"/>
  <c r="AC34"/>
  <c r="Z34" s="1"/>
  <c r="W34" s="1"/>
  <c r="U34" s="1"/>
  <c r="Z30"/>
  <c r="W30" s="1"/>
  <c r="U30" s="1"/>
  <c r="AC30"/>
  <c r="AC26"/>
  <c r="Z26" s="1"/>
  <c r="W26" s="1"/>
  <c r="U26" s="1"/>
  <c r="Z22"/>
  <c r="W22" s="1"/>
  <c r="U22" s="1"/>
  <c r="AC22"/>
  <c r="Z104" i="43"/>
  <c r="W104" s="1"/>
  <c r="U104" s="1"/>
  <c r="Z54" i="41"/>
  <c r="W54" s="1"/>
  <c r="U54" s="1"/>
  <c r="Z38"/>
  <c r="W38" s="1"/>
  <c r="U38" s="1"/>
  <c r="Z95" i="43"/>
  <c r="W95" s="1"/>
  <c r="U95" s="1"/>
  <c r="Z47" i="41"/>
  <c r="W47" s="1"/>
  <c r="U47" s="1"/>
  <c r="Z109" i="38"/>
  <c r="W109" s="1"/>
  <c r="U109" s="1"/>
  <c r="Z93"/>
  <c r="W93" s="1"/>
  <c r="U93" s="1"/>
  <c r="U7" i="34"/>
  <c r="U7" i="33"/>
  <c r="Z40" i="32"/>
  <c r="W40" s="1"/>
  <c r="U40" s="1"/>
  <c r="Z24"/>
  <c r="W24" s="1"/>
  <c r="U24" s="1"/>
  <c r="U7" i="31"/>
  <c r="AC102" i="43"/>
  <c r="Z102"/>
  <c r="W102" s="1"/>
  <c r="U102" s="1"/>
  <c r="AC94"/>
  <c r="Z94"/>
  <c r="W94" s="1"/>
  <c r="U94" s="1"/>
  <c r="AC52" i="41"/>
  <c r="Z52"/>
  <c r="W52" s="1"/>
  <c r="U52" s="1"/>
  <c r="AC44"/>
  <c r="Z44"/>
  <c r="W44" s="1"/>
  <c r="U44" s="1"/>
  <c r="AC36"/>
  <c r="Z36"/>
  <c r="W36" s="1"/>
  <c r="U36" s="1"/>
  <c r="AC59" i="39"/>
  <c r="Z59"/>
  <c r="W59" s="1"/>
  <c r="U59" s="1"/>
  <c r="AC51"/>
  <c r="Z51"/>
  <c r="W51" s="1"/>
  <c r="U51" s="1"/>
  <c r="AC43"/>
  <c r="Z43"/>
  <c r="W43" s="1"/>
  <c r="U43" s="1"/>
  <c r="AC35"/>
  <c r="Z35"/>
  <c r="W35" s="1"/>
  <c r="U35" s="1"/>
  <c r="AC27"/>
  <c r="Z27"/>
  <c r="W27" s="1"/>
  <c r="U27" s="1"/>
  <c r="AC19"/>
  <c r="Z19"/>
  <c r="W19" s="1"/>
  <c r="U19" s="1"/>
  <c r="AC114" i="38"/>
  <c r="Z114" s="1"/>
  <c r="W114" s="1"/>
  <c r="U114" s="1"/>
  <c r="AC110"/>
  <c r="Z110"/>
  <c r="W110" s="1"/>
  <c r="U110" s="1"/>
  <c r="AC106"/>
  <c r="Z106" s="1"/>
  <c r="W106" s="1"/>
  <c r="U106" s="1"/>
  <c r="AC102"/>
  <c r="Z102"/>
  <c r="W102" s="1"/>
  <c r="U102" s="1"/>
  <c r="AC98"/>
  <c r="Z98" s="1"/>
  <c r="W98" s="1"/>
  <c r="U98" s="1"/>
  <c r="AC94"/>
  <c r="Z94"/>
  <c r="W94" s="1"/>
  <c r="U94" s="1"/>
  <c r="AC111" i="35"/>
  <c r="Z111"/>
  <c r="W111" s="1"/>
  <c r="U111" s="1"/>
  <c r="AC107"/>
  <c r="Z107" s="1"/>
  <c r="W107" s="1"/>
  <c r="U107" s="1"/>
  <c r="AC103"/>
  <c r="Z103"/>
  <c r="W103" s="1"/>
  <c r="U103" s="1"/>
  <c r="AC99"/>
  <c r="Z99" s="1"/>
  <c r="W99" s="1"/>
  <c r="U99" s="1"/>
  <c r="AC95"/>
  <c r="Z95"/>
  <c r="W95" s="1"/>
  <c r="U95" s="1"/>
  <c r="AC114"/>
  <c r="Z114" s="1"/>
  <c r="W114" s="1"/>
  <c r="U114" s="1"/>
  <c r="AC110"/>
  <c r="Z110"/>
  <c r="W110" s="1"/>
  <c r="U110" s="1"/>
  <c r="AC106"/>
  <c r="Z106" s="1"/>
  <c r="W106" s="1"/>
  <c r="U106" s="1"/>
  <c r="AC102"/>
  <c r="Z102"/>
  <c r="W102" s="1"/>
  <c r="U102" s="1"/>
  <c r="AC98"/>
  <c r="Z98" s="1"/>
  <c r="W98" s="1"/>
  <c r="U98" s="1"/>
  <c r="AC94"/>
  <c r="Z94"/>
  <c r="W94" s="1"/>
  <c r="U94" s="1"/>
  <c r="AC45" i="32"/>
  <c r="Z45"/>
  <c r="W45" s="1"/>
  <c r="U45" s="1"/>
  <c r="AC41"/>
  <c r="Z41" s="1"/>
  <c r="W41" s="1"/>
  <c r="U41" s="1"/>
  <c r="AC37"/>
  <c r="Z37"/>
  <c r="W37" s="1"/>
  <c r="U37" s="1"/>
  <c r="AC33"/>
  <c r="Z33" s="1"/>
  <c r="W33" s="1"/>
  <c r="U33" s="1"/>
  <c r="AC29"/>
  <c r="Z29"/>
  <c r="W29" s="1"/>
  <c r="U29" s="1"/>
  <c r="AC25"/>
  <c r="Z25" s="1"/>
  <c r="W25" s="1"/>
  <c r="U25" s="1"/>
  <c r="AC21"/>
  <c r="Z21"/>
  <c r="W21" s="1"/>
  <c r="U21" s="1"/>
  <c r="AC92" i="35"/>
  <c r="Z92"/>
  <c r="W92" s="1"/>
  <c r="U92" s="1"/>
  <c r="Z48" i="41"/>
  <c r="W48" s="1"/>
  <c r="U48" s="1"/>
  <c r="U7" i="37"/>
  <c r="U7" i="30"/>
  <c r="AC54" i="44"/>
  <c r="Z54" s="1"/>
  <c r="W54" s="1"/>
  <c r="U54" s="1"/>
  <c r="U7" s="1"/>
  <c r="AC104" i="43"/>
  <c r="AC96"/>
  <c r="Z96" s="1"/>
  <c r="W96" s="1"/>
  <c r="U96" s="1"/>
  <c r="AC54" i="41"/>
  <c r="AC46"/>
  <c r="Z46" s="1"/>
  <c r="W46" s="1"/>
  <c r="U46" s="1"/>
  <c r="AC38"/>
  <c r="AC103" i="43"/>
  <c r="Z103" s="1"/>
  <c r="W103" s="1"/>
  <c r="U103" s="1"/>
  <c r="AC95"/>
  <c r="AC55" i="41"/>
  <c r="Z55" s="1"/>
  <c r="W55" s="1"/>
  <c r="U55" s="1"/>
  <c r="AC47"/>
  <c r="AC39"/>
  <c r="Z39" s="1"/>
  <c r="W39" s="1"/>
  <c r="U39" s="1"/>
  <c r="AC109" i="38"/>
  <c r="AC101"/>
  <c r="Z101" s="1"/>
  <c r="W101" s="1"/>
  <c r="U101" s="1"/>
  <c r="AC93"/>
  <c r="AC108"/>
  <c r="Z108" s="1"/>
  <c r="W108" s="1"/>
  <c r="U108" s="1"/>
  <c r="AC100"/>
  <c r="Z100" s="1"/>
  <c r="W100" s="1"/>
  <c r="U100" s="1"/>
  <c r="AC92"/>
  <c r="Z92" s="1"/>
  <c r="W92" s="1"/>
  <c r="U92" s="1"/>
  <c r="AC106" i="43"/>
  <c r="Z106" s="1"/>
  <c r="W106" s="1"/>
  <c r="U106" s="1"/>
  <c r="AC98"/>
  <c r="Z98" s="1"/>
  <c r="W98" s="1"/>
  <c r="U98" s="1"/>
  <c r="AC48" i="41"/>
  <c r="AC40"/>
  <c r="Z40" s="1"/>
  <c r="W40" s="1"/>
  <c r="U40" s="1"/>
  <c r="AC32"/>
  <c r="Z32" s="1"/>
  <c r="W32" s="1"/>
  <c r="U32" s="1"/>
  <c r="AC20" i="32"/>
  <c r="Z20" s="1"/>
  <c r="W20" s="1"/>
  <c r="U20" s="1"/>
  <c r="AC40"/>
  <c r="AC32"/>
  <c r="Z32" s="1"/>
  <c r="W32" s="1"/>
  <c r="U32" s="1"/>
  <c r="AC24"/>
  <c r="AC36" i="45"/>
  <c r="Z36" s="1"/>
  <c r="W36" s="1"/>
  <c r="U36" s="1"/>
  <c r="Z34"/>
  <c r="W34" s="1"/>
  <c r="U34" s="1"/>
  <c r="Z24"/>
  <c r="W24" s="1"/>
  <c r="U24" s="1"/>
  <c r="Z113" i="44"/>
  <c r="W113" s="1"/>
  <c r="U113" s="1"/>
  <c r="Z105"/>
  <c r="W105" s="1"/>
  <c r="U105" s="1"/>
  <c r="Z97"/>
  <c r="W97" s="1"/>
  <c r="U97" s="1"/>
  <c r="Z87" i="43"/>
  <c r="W87" s="1"/>
  <c r="U87" s="1"/>
  <c r="Z79"/>
  <c r="W79" s="1"/>
  <c r="U79" s="1"/>
  <c r="Z71"/>
  <c r="W71" s="1"/>
  <c r="U71" s="1"/>
  <c r="Z63"/>
  <c r="W63" s="1"/>
  <c r="U63" s="1"/>
  <c r="Z55"/>
  <c r="W55" s="1"/>
  <c r="U55" s="1"/>
  <c r="Z47"/>
  <c r="W47" s="1"/>
  <c r="U47" s="1"/>
  <c r="Z39"/>
  <c r="W39" s="1"/>
  <c r="U39" s="1"/>
  <c r="Z31"/>
  <c r="W31" s="1"/>
  <c r="U31" s="1"/>
  <c r="Z23"/>
  <c r="W23" s="1"/>
  <c r="U23" s="1"/>
  <c r="Z112" i="42"/>
  <c r="W112" s="1"/>
  <c r="U112" s="1"/>
  <c r="Z80"/>
  <c r="W80" s="1"/>
  <c r="U80" s="1"/>
  <c r="Z64"/>
  <c r="W64" s="1"/>
  <c r="U64" s="1"/>
  <c r="Z48"/>
  <c r="W48" s="1"/>
  <c r="U48" s="1"/>
  <c r="Z32"/>
  <c r="W32" s="1"/>
  <c r="U32" s="1"/>
  <c r="Z113" i="41"/>
  <c r="W113" s="1"/>
  <c r="U113" s="1"/>
  <c r="Z97"/>
  <c r="W97" s="1"/>
  <c r="U97" s="1"/>
  <c r="Z81"/>
  <c r="W81" s="1"/>
  <c r="U81" s="1"/>
  <c r="Z65"/>
  <c r="W65" s="1"/>
  <c r="U65" s="1"/>
  <c r="Z91" i="42"/>
  <c r="W91" s="1"/>
  <c r="U91" s="1"/>
  <c r="Z75"/>
  <c r="W75" s="1"/>
  <c r="U75" s="1"/>
  <c r="Z59"/>
  <c r="W59" s="1"/>
  <c r="U59" s="1"/>
  <c r="Z43"/>
  <c r="W43" s="1"/>
  <c r="U43" s="1"/>
  <c r="Z27"/>
  <c r="W27" s="1"/>
  <c r="U27" s="1"/>
  <c r="Z108" i="41"/>
  <c r="W108" s="1"/>
  <c r="U108" s="1"/>
  <c r="Z92"/>
  <c r="W92" s="1"/>
  <c r="U92" s="1"/>
  <c r="Z76"/>
  <c r="W76" s="1"/>
  <c r="U76" s="1"/>
  <c r="Z60"/>
  <c r="W60" s="1"/>
  <c r="U60" s="1"/>
  <c r="Z21"/>
  <c r="W21" s="1"/>
  <c r="U21" s="1"/>
  <c r="Z102" i="40"/>
  <c r="W102" s="1"/>
  <c r="U102" s="1"/>
  <c r="Z86"/>
  <c r="W86" s="1"/>
  <c r="U86" s="1"/>
  <c r="Z70"/>
  <c r="W70" s="1"/>
  <c r="U70" s="1"/>
  <c r="Z54"/>
  <c r="W54" s="1"/>
  <c r="U54" s="1"/>
  <c r="Z38"/>
  <c r="W38" s="1"/>
  <c r="U38" s="1"/>
  <c r="Z22"/>
  <c r="W22" s="1"/>
  <c r="U22" s="1"/>
  <c r="Z103" i="39"/>
  <c r="W103" s="1"/>
  <c r="U103" s="1"/>
  <c r="Z87"/>
  <c r="W87" s="1"/>
  <c r="U87" s="1"/>
  <c r="Z71"/>
  <c r="W71" s="1"/>
  <c r="U71" s="1"/>
  <c r="Z61"/>
  <c r="W61" s="1"/>
  <c r="U61" s="1"/>
  <c r="Z53"/>
  <c r="W53" s="1"/>
  <c r="U53" s="1"/>
  <c r="Z45"/>
  <c r="W45" s="1"/>
  <c r="U45" s="1"/>
  <c r="Z37"/>
  <c r="W37" s="1"/>
  <c r="U37" s="1"/>
  <c r="Z29"/>
  <c r="W29" s="1"/>
  <c r="U29" s="1"/>
  <c r="Z21"/>
  <c r="W21" s="1"/>
  <c r="U21" s="1"/>
  <c r="Z113" i="40"/>
  <c r="W113" s="1"/>
  <c r="U113" s="1"/>
  <c r="Z97"/>
  <c r="W97" s="1"/>
  <c r="U97" s="1"/>
  <c r="Z81"/>
  <c r="W81" s="1"/>
  <c r="U81" s="1"/>
  <c r="Z35" i="45"/>
  <c r="W35" s="1"/>
  <c r="U35" s="1"/>
  <c r="Z25"/>
  <c r="W25" s="1"/>
  <c r="U25" s="1"/>
  <c r="Z114" i="44"/>
  <c r="W114" s="1"/>
  <c r="U114" s="1"/>
  <c r="Z106"/>
  <c r="W106" s="1"/>
  <c r="U106" s="1"/>
  <c r="Z98"/>
  <c r="W98" s="1"/>
  <c r="U98" s="1"/>
  <c r="Z90"/>
  <c r="W90" s="1"/>
  <c r="U90" s="1"/>
  <c r="Z109" i="42"/>
  <c r="W109" s="1"/>
  <c r="U109" s="1"/>
  <c r="Z86" i="43"/>
  <c r="W86" s="1"/>
  <c r="U86" s="1"/>
  <c r="Z78"/>
  <c r="W78" s="1"/>
  <c r="U78" s="1"/>
  <c r="Z70"/>
  <c r="W70" s="1"/>
  <c r="U70" s="1"/>
  <c r="Z62"/>
  <c r="W62" s="1"/>
  <c r="U62" s="1"/>
  <c r="Z54"/>
  <c r="W54" s="1"/>
  <c r="U54" s="1"/>
  <c r="Z46"/>
  <c r="W46" s="1"/>
  <c r="U46" s="1"/>
  <c r="Z38"/>
  <c r="W38" s="1"/>
  <c r="U38" s="1"/>
  <c r="Z30"/>
  <c r="W30" s="1"/>
  <c r="U30" s="1"/>
  <c r="Z22"/>
  <c r="W22" s="1"/>
  <c r="U22" s="1"/>
  <c r="Z111" i="42"/>
  <c r="W111" s="1"/>
  <c r="U111" s="1"/>
  <c r="Z82"/>
  <c r="W82" s="1"/>
  <c r="U82" s="1"/>
  <c r="Z66"/>
  <c r="W66" s="1"/>
  <c r="U66" s="1"/>
  <c r="Z50"/>
  <c r="W50" s="1"/>
  <c r="U50" s="1"/>
  <c r="Z34"/>
  <c r="W34" s="1"/>
  <c r="U34" s="1"/>
  <c r="Z18"/>
  <c r="W18" s="1"/>
  <c r="U18" s="1"/>
  <c r="Z99" i="41"/>
  <c r="W99" s="1"/>
  <c r="U99" s="1"/>
  <c r="Z83"/>
  <c r="W83" s="1"/>
  <c r="U83" s="1"/>
  <c r="Z67"/>
  <c r="W67" s="1"/>
  <c r="U67" s="1"/>
  <c r="Z93" i="42"/>
  <c r="W93" s="1"/>
  <c r="U93" s="1"/>
  <c r="Z77"/>
  <c r="W77" s="1"/>
  <c r="U77" s="1"/>
  <c r="Z61"/>
  <c r="W61" s="1"/>
  <c r="U61" s="1"/>
  <c r="Z45"/>
  <c r="W45" s="1"/>
  <c r="U45" s="1"/>
  <c r="Z29"/>
  <c r="W29" s="1"/>
  <c r="U29" s="1"/>
  <c r="Z110" i="41"/>
  <c r="W110" s="1"/>
  <c r="U110" s="1"/>
  <c r="Z94"/>
  <c r="W94" s="1"/>
  <c r="U94" s="1"/>
  <c r="Z78"/>
  <c r="W78" s="1"/>
  <c r="U78" s="1"/>
  <c r="Z62"/>
  <c r="W62" s="1"/>
  <c r="U62" s="1"/>
  <c r="Z23"/>
  <c r="W23" s="1"/>
  <c r="U23" s="1"/>
  <c r="Z104" i="40"/>
  <c r="W104" s="1"/>
  <c r="U104" s="1"/>
  <c r="Z88"/>
  <c r="W88" s="1"/>
  <c r="U88" s="1"/>
  <c r="Z72"/>
  <c r="W72" s="1"/>
  <c r="U72" s="1"/>
  <c r="Z56"/>
  <c r="W56" s="1"/>
  <c r="U56" s="1"/>
  <c r="Z40"/>
  <c r="W40" s="1"/>
  <c r="U40" s="1"/>
  <c r="Z24"/>
  <c r="W24" s="1"/>
  <c r="U24" s="1"/>
  <c r="U7" s="1"/>
  <c r="Z105" i="39"/>
  <c r="W105" s="1"/>
  <c r="U105" s="1"/>
  <c r="Z89"/>
  <c r="W89" s="1"/>
  <c r="U89" s="1"/>
  <c r="Z73"/>
  <c r="W73" s="1"/>
  <c r="U73" s="1"/>
  <c r="Z62"/>
  <c r="W62" s="1"/>
  <c r="U62" s="1"/>
  <c r="Z54"/>
  <c r="W54" s="1"/>
  <c r="U54" s="1"/>
  <c r="Z46"/>
  <c r="W46" s="1"/>
  <c r="U46" s="1"/>
  <c r="Z38"/>
  <c r="W38" s="1"/>
  <c r="U38" s="1"/>
  <c r="Z30"/>
  <c r="W30" s="1"/>
  <c r="U30" s="1"/>
  <c r="Z22"/>
  <c r="W22" s="1"/>
  <c r="U22" s="1"/>
  <c r="Z30" i="41"/>
  <c r="W30" s="1"/>
  <c r="U30" s="1"/>
  <c r="Z111" i="40"/>
  <c r="W111" s="1"/>
  <c r="U111" s="1"/>
  <c r="Z95"/>
  <c r="W95" s="1"/>
  <c r="U95" s="1"/>
  <c r="Z79"/>
  <c r="W79" s="1"/>
  <c r="U79" s="1"/>
  <c r="Z63"/>
  <c r="W63" s="1"/>
  <c r="U63" s="1"/>
  <c r="Z47"/>
  <c r="W47" s="1"/>
  <c r="U47" s="1"/>
  <c r="Z31"/>
  <c r="W31" s="1"/>
  <c r="U31" s="1"/>
  <c r="Z112" i="39"/>
  <c r="W112" s="1"/>
  <c r="U112" s="1"/>
  <c r="Z96"/>
  <c r="W96" s="1"/>
  <c r="U96" s="1"/>
  <c r="Z80"/>
  <c r="W80" s="1"/>
  <c r="U80" s="1"/>
  <c r="Z61" i="40"/>
  <c r="W61" s="1"/>
  <c r="U61" s="1"/>
  <c r="Z45"/>
  <c r="W45" s="1"/>
  <c r="U45" s="1"/>
  <c r="Z29"/>
  <c r="W29" s="1"/>
  <c r="U29" s="1"/>
  <c r="Z110" i="39"/>
  <c r="W110" s="1"/>
  <c r="U110" s="1"/>
  <c r="Z94"/>
  <c r="W94" s="1"/>
  <c r="U94" s="1"/>
  <c r="Z78"/>
  <c r="W78" s="1"/>
  <c r="U78" s="1"/>
  <c r="Z22" i="36"/>
  <c r="W22" s="1"/>
  <c r="U22" s="1"/>
  <c r="Z26" i="45"/>
  <c r="W26" s="1"/>
  <c r="U26" s="1"/>
  <c r="U7" s="1"/>
  <c r="Z18"/>
  <c r="W18" s="1"/>
  <c r="U18" s="1"/>
  <c r="Z107" i="44"/>
  <c r="W107" s="1"/>
  <c r="U107" s="1"/>
  <c r="Z99"/>
  <c r="W99" s="1"/>
  <c r="U99" s="1"/>
  <c r="Z91"/>
  <c r="W91" s="1"/>
  <c r="U91" s="1"/>
  <c r="Z85" i="43"/>
  <c r="W85" s="1"/>
  <c r="U85" s="1"/>
  <c r="Z77"/>
  <c r="W77" s="1"/>
  <c r="U77" s="1"/>
  <c r="Z69"/>
  <c r="W69" s="1"/>
  <c r="U69" s="1"/>
  <c r="Z61"/>
  <c r="W61" s="1"/>
  <c r="U61" s="1"/>
  <c r="Z53"/>
  <c r="W53" s="1"/>
  <c r="U53" s="1"/>
  <c r="Z45"/>
  <c r="W45" s="1"/>
  <c r="U45" s="1"/>
  <c r="Z37"/>
  <c r="W37" s="1"/>
  <c r="U37" s="1"/>
  <c r="Z29"/>
  <c r="W29" s="1"/>
  <c r="U29" s="1"/>
  <c r="Z21"/>
  <c r="W21" s="1"/>
  <c r="U21" s="1"/>
  <c r="Z110" i="42"/>
  <c r="W110" s="1"/>
  <c r="U110" s="1"/>
  <c r="Z84"/>
  <c r="W84" s="1"/>
  <c r="U84" s="1"/>
  <c r="Z68"/>
  <c r="W68" s="1"/>
  <c r="U68" s="1"/>
  <c r="Z52"/>
  <c r="W52" s="1"/>
  <c r="U52" s="1"/>
  <c r="Z36"/>
  <c r="W36" s="1"/>
  <c r="U36" s="1"/>
  <c r="Z20"/>
  <c r="W20" s="1"/>
  <c r="U20" s="1"/>
  <c r="U7" s="1"/>
  <c r="Z101" i="41"/>
  <c r="W101" s="1"/>
  <c r="U101" s="1"/>
  <c r="Z85"/>
  <c r="W85" s="1"/>
  <c r="U85" s="1"/>
  <c r="Z69"/>
  <c r="W69" s="1"/>
  <c r="U69" s="1"/>
  <c r="Z95" i="42"/>
  <c r="W95" s="1"/>
  <c r="U95" s="1"/>
  <c r="Z79"/>
  <c r="W79" s="1"/>
  <c r="U79" s="1"/>
  <c r="Z63"/>
  <c r="W63" s="1"/>
  <c r="U63" s="1"/>
  <c r="Z47"/>
  <c r="W47" s="1"/>
  <c r="U47" s="1"/>
  <c r="Z31"/>
  <c r="W31" s="1"/>
  <c r="U31" s="1"/>
  <c r="Z112" i="41"/>
  <c r="W112" s="1"/>
  <c r="U112" s="1"/>
  <c r="Z96"/>
  <c r="W96" s="1"/>
  <c r="U96" s="1"/>
  <c r="Z80"/>
  <c r="W80" s="1"/>
  <c r="U80" s="1"/>
  <c r="Z64"/>
  <c r="W64" s="1"/>
  <c r="U64" s="1"/>
  <c r="Z25"/>
  <c r="W25" s="1"/>
  <c r="U25" s="1"/>
  <c r="Z106" i="40"/>
  <c r="W106" s="1"/>
  <c r="U106" s="1"/>
  <c r="Z90"/>
  <c r="W90" s="1"/>
  <c r="U90" s="1"/>
  <c r="Z74"/>
  <c r="W74" s="1"/>
  <c r="U74" s="1"/>
  <c r="Z58"/>
  <c r="W58" s="1"/>
  <c r="U58" s="1"/>
  <c r="Z42"/>
  <c r="W42" s="1"/>
  <c r="U42" s="1"/>
  <c r="Z26"/>
  <c r="W26" s="1"/>
  <c r="U26" s="1"/>
  <c r="Z107" i="39"/>
  <c r="W107" s="1"/>
  <c r="U107" s="1"/>
  <c r="Z91"/>
  <c r="W91" s="1"/>
  <c r="U91" s="1"/>
  <c r="Z75"/>
  <c r="W75" s="1"/>
  <c r="U75" s="1"/>
  <c r="Z28" i="41"/>
  <c r="W28" s="1"/>
  <c r="U28" s="1"/>
  <c r="Z109" i="40"/>
  <c r="W109" s="1"/>
  <c r="U109" s="1"/>
  <c r="Z93"/>
  <c r="W93" s="1"/>
  <c r="U93" s="1"/>
  <c r="Z77"/>
  <c r="W77" s="1"/>
  <c r="U77" s="1"/>
  <c r="Z27" i="45"/>
  <c r="W27" s="1"/>
  <c r="U27" s="1"/>
  <c r="Z19"/>
  <c r="W19" s="1"/>
  <c r="U19" s="1"/>
  <c r="Z108" i="44"/>
  <c r="W108" s="1"/>
  <c r="U108" s="1"/>
  <c r="Z100"/>
  <c r="W100" s="1"/>
  <c r="U100" s="1"/>
  <c r="Z92"/>
  <c r="W92" s="1"/>
  <c r="U92" s="1"/>
  <c r="Z84" i="43"/>
  <c r="W84" s="1"/>
  <c r="U84" s="1"/>
  <c r="Z76"/>
  <c r="W76" s="1"/>
  <c r="U76" s="1"/>
  <c r="Z68"/>
  <c r="W68" s="1"/>
  <c r="U68" s="1"/>
  <c r="Z60"/>
  <c r="W60" s="1"/>
  <c r="U60" s="1"/>
  <c r="Z52"/>
  <c r="W52" s="1"/>
  <c r="U52" s="1"/>
  <c r="Z44"/>
  <c r="W44" s="1"/>
  <c r="U44" s="1"/>
  <c r="Z36"/>
  <c r="W36" s="1"/>
  <c r="U36" s="1"/>
  <c r="Z28"/>
  <c r="W28" s="1"/>
  <c r="U28" s="1"/>
  <c r="Z20"/>
  <c r="W20" s="1"/>
  <c r="U20" s="1"/>
  <c r="Z94" i="42"/>
  <c r="W94" s="1"/>
  <c r="U94" s="1"/>
  <c r="Z78"/>
  <c r="W78" s="1"/>
  <c r="U78" s="1"/>
  <c r="Z62"/>
  <c r="W62" s="1"/>
  <c r="U62" s="1"/>
  <c r="Z46"/>
  <c r="W46" s="1"/>
  <c r="U46" s="1"/>
  <c r="Z30"/>
  <c r="W30" s="1"/>
  <c r="U30" s="1"/>
  <c r="Z111" i="41"/>
  <c r="W111" s="1"/>
  <c r="U111" s="1"/>
  <c r="Z95"/>
  <c r="W95" s="1"/>
  <c r="U95" s="1"/>
  <c r="Z79"/>
  <c r="W79" s="1"/>
  <c r="U79" s="1"/>
  <c r="Z63"/>
  <c r="W63" s="1"/>
  <c r="U63" s="1"/>
  <c r="Z81" i="42"/>
  <c r="W81" s="1"/>
  <c r="U81" s="1"/>
  <c r="Z65"/>
  <c r="W65" s="1"/>
  <c r="U65" s="1"/>
  <c r="Z49"/>
  <c r="W49" s="1"/>
  <c r="U49" s="1"/>
  <c r="Z33"/>
  <c r="W33" s="1"/>
  <c r="U33" s="1"/>
  <c r="Z114" i="41"/>
  <c r="W114" s="1"/>
  <c r="U114" s="1"/>
  <c r="Z98"/>
  <c r="W98" s="1"/>
  <c r="U98" s="1"/>
  <c r="Z82"/>
  <c r="W82" s="1"/>
  <c r="U82" s="1"/>
  <c r="Z66"/>
  <c r="W66" s="1"/>
  <c r="U66" s="1"/>
  <c r="Z27"/>
  <c r="W27" s="1"/>
  <c r="U27" s="1"/>
  <c r="Z108" i="40"/>
  <c r="W108" s="1"/>
  <c r="U108" s="1"/>
  <c r="Z92"/>
  <c r="W92" s="1"/>
  <c r="U92" s="1"/>
  <c r="Z76"/>
  <c r="W76" s="1"/>
  <c r="U76" s="1"/>
  <c r="Z60"/>
  <c r="W60" s="1"/>
  <c r="U60" s="1"/>
  <c r="Z44"/>
  <c r="W44" s="1"/>
  <c r="U44" s="1"/>
  <c r="Z28"/>
  <c r="W28" s="1"/>
  <c r="U28" s="1"/>
  <c r="Z109" i="39"/>
  <c r="W109" s="1"/>
  <c r="U109" s="1"/>
  <c r="Z93"/>
  <c r="W93" s="1"/>
  <c r="U93" s="1"/>
  <c r="Z77"/>
  <c r="W77" s="1"/>
  <c r="U77" s="1"/>
  <c r="Z26" i="41"/>
  <c r="W26" s="1"/>
  <c r="U26" s="1"/>
  <c r="Z107" i="40"/>
  <c r="W107" s="1"/>
  <c r="U107" s="1"/>
  <c r="Z91"/>
  <c r="W91" s="1"/>
  <c r="U91" s="1"/>
  <c r="Z75"/>
  <c r="W75" s="1"/>
  <c r="U75" s="1"/>
  <c r="Z59"/>
  <c r="W59" s="1"/>
  <c r="U59" s="1"/>
  <c r="Z43"/>
  <c r="W43" s="1"/>
  <c r="U43" s="1"/>
  <c r="Z27"/>
  <c r="W27" s="1"/>
  <c r="U27" s="1"/>
  <c r="Z108" i="39"/>
  <c r="W108" s="1"/>
  <c r="U108" s="1"/>
  <c r="Z92"/>
  <c r="W92" s="1"/>
  <c r="U92" s="1"/>
  <c r="Z76"/>
  <c r="W76" s="1"/>
  <c r="U76" s="1"/>
  <c r="Z57" i="40"/>
  <c r="W57" s="1"/>
  <c r="U57" s="1"/>
  <c r="Z41"/>
  <c r="W41" s="1"/>
  <c r="U41" s="1"/>
  <c r="Z25"/>
  <c r="W25" s="1"/>
  <c r="U25" s="1"/>
  <c r="Z106" i="39"/>
  <c r="W106" s="1"/>
  <c r="U106" s="1"/>
  <c r="Z90"/>
  <c r="W90" s="1"/>
  <c r="U90" s="1"/>
  <c r="Z74"/>
  <c r="W74" s="1"/>
  <c r="U74" s="1"/>
  <c r="Z21" i="36"/>
  <c r="W21" s="1"/>
  <c r="U21" s="1"/>
  <c r="AC113" i="27"/>
  <c r="Z113" s="1"/>
  <c r="W113" s="1"/>
  <c r="U113" s="1"/>
  <c r="AC107"/>
  <c r="Z107"/>
  <c r="W107" s="1"/>
  <c r="U107" s="1"/>
  <c r="AC23" i="28"/>
  <c r="Z23"/>
  <c r="W23" s="1"/>
  <c r="U23" s="1"/>
  <c r="AC19"/>
  <c r="Z19" s="1"/>
  <c r="W19" s="1"/>
  <c r="U19" s="1"/>
  <c r="AC87"/>
  <c r="Z87"/>
  <c r="W87" s="1"/>
  <c r="U87" s="1"/>
  <c r="AC108" i="27"/>
  <c r="Z108"/>
  <c r="W108" s="1"/>
  <c r="U108" s="1"/>
  <c r="AC24" i="28"/>
  <c r="Z24"/>
  <c r="W24" s="1"/>
  <c r="U24" s="1"/>
  <c r="AC113" i="25"/>
  <c r="Z113"/>
  <c r="W113" s="1"/>
  <c r="U113" s="1"/>
  <c r="AC109"/>
  <c r="Z109" s="1"/>
  <c r="W109" s="1"/>
  <c r="U109" s="1"/>
  <c r="AC105"/>
  <c r="Z105"/>
  <c r="W105" s="1"/>
  <c r="U105" s="1"/>
  <c r="AC101"/>
  <c r="Z101" s="1"/>
  <c r="W101" s="1"/>
  <c r="U101" s="1"/>
  <c r="AC97"/>
  <c r="Z97"/>
  <c r="W97" s="1"/>
  <c r="U97" s="1"/>
  <c r="AC114"/>
  <c r="Z114"/>
  <c r="W114" s="1"/>
  <c r="U114" s="1"/>
  <c r="AC110"/>
  <c r="Z110" s="1"/>
  <c r="W110" s="1"/>
  <c r="U110" s="1"/>
  <c r="AC106"/>
  <c r="Z106"/>
  <c r="W106" s="1"/>
  <c r="U106" s="1"/>
  <c r="AC102"/>
  <c r="Z102" s="1"/>
  <c r="W102" s="1"/>
  <c r="U102" s="1"/>
  <c r="AC98"/>
  <c r="Z98"/>
  <c r="W98" s="1"/>
  <c r="U98" s="1"/>
  <c r="AC24" i="24"/>
  <c r="Z24"/>
  <c r="W24" s="1"/>
  <c r="U24" s="1"/>
  <c r="AC20"/>
  <c r="Z20"/>
  <c r="W20" s="1"/>
  <c r="U20" s="1"/>
  <c r="AC112" i="23"/>
  <c r="Z112" s="1"/>
  <c r="W112" s="1"/>
  <c r="U112" s="1"/>
  <c r="AC113"/>
  <c r="Z113"/>
  <c r="W113" s="1"/>
  <c r="U113" s="1"/>
  <c r="AC109"/>
  <c r="Z109" s="1"/>
  <c r="W109" s="1"/>
  <c r="U109" s="1"/>
  <c r="U7" i="22"/>
  <c r="AC30" i="29"/>
  <c r="Z30" s="1"/>
  <c r="W30" s="1"/>
  <c r="U30" s="1"/>
  <c r="AC92" i="28"/>
  <c r="Z92" s="1"/>
  <c r="W92" s="1"/>
  <c r="U92" s="1"/>
  <c r="Z78" i="29"/>
  <c r="W78" s="1"/>
  <c r="U78" s="1"/>
  <c r="AC78"/>
  <c r="AC93" i="28"/>
  <c r="Z93" s="1"/>
  <c r="W93" s="1"/>
  <c r="U93" s="1"/>
  <c r="Z89"/>
  <c r="W89" s="1"/>
  <c r="U89" s="1"/>
  <c r="AC89"/>
  <c r="AC112" i="27"/>
  <c r="Z112" s="1"/>
  <c r="W112" s="1"/>
  <c r="U112" s="1"/>
  <c r="Z26" i="28"/>
  <c r="W26" s="1"/>
  <c r="U26" s="1"/>
  <c r="AC26"/>
  <c r="AC22"/>
  <c r="Z22" s="1"/>
  <c r="W22" s="1"/>
  <c r="U22" s="1"/>
  <c r="Z18"/>
  <c r="W18" s="1"/>
  <c r="U18" s="1"/>
  <c r="AC18"/>
  <c r="AC25" i="24"/>
  <c r="Z25" s="1"/>
  <c r="W25" s="1"/>
  <c r="U25" s="1"/>
  <c r="AC21"/>
  <c r="Z21" s="1"/>
  <c r="W21" s="1"/>
  <c r="U21" s="1"/>
  <c r="AC94" i="25"/>
  <c r="Z94" s="1"/>
  <c r="W94" s="1"/>
  <c r="U94" s="1"/>
  <c r="AC111" i="23"/>
  <c r="Z111" s="1"/>
  <c r="W111" s="1"/>
  <c r="U111" s="1"/>
  <c r="AC79" i="29"/>
  <c r="Z79" s="1"/>
  <c r="W79" s="1"/>
  <c r="U79" s="1"/>
  <c r="AC90" i="28"/>
  <c r="Z90" s="1"/>
  <c r="W90" s="1"/>
  <c r="U90" s="1"/>
  <c r="AC84"/>
  <c r="Z84" s="1"/>
  <c r="W84" s="1"/>
  <c r="U84" s="1"/>
  <c r="AC49"/>
  <c r="Z49" s="1"/>
  <c r="W49" s="1"/>
  <c r="U49" s="1"/>
  <c r="AC20"/>
  <c r="Z20" s="1"/>
  <c r="W20" s="1"/>
  <c r="U20" s="1"/>
  <c r="AC111" i="25"/>
  <c r="Z111" s="1"/>
  <c r="W111" s="1"/>
  <c r="U111" s="1"/>
  <c r="AC103"/>
  <c r="Z103" s="1"/>
  <c r="W103" s="1"/>
  <c r="U103" s="1"/>
  <c r="AC95"/>
  <c r="Z95" s="1"/>
  <c r="W95" s="1"/>
  <c r="U95" s="1"/>
  <c r="AC112"/>
  <c r="Z112" s="1"/>
  <c r="W112" s="1"/>
  <c r="U112" s="1"/>
  <c r="AC104"/>
  <c r="Z104" s="1"/>
  <c r="W104" s="1"/>
  <c r="U104" s="1"/>
  <c r="AC96"/>
  <c r="Z96" s="1"/>
  <c r="W96" s="1"/>
  <c r="U96" s="1"/>
  <c r="AC114" i="23"/>
  <c r="Z114" s="1"/>
  <c r="W114" s="1"/>
  <c r="U114" s="1"/>
  <c r="AC75" i="29"/>
  <c r="Z75" s="1"/>
  <c r="W75" s="1"/>
  <c r="U75" s="1"/>
  <c r="AC88" i="28"/>
  <c r="Z88" s="1"/>
  <c r="W88" s="1"/>
  <c r="U88" s="1"/>
  <c r="AC27"/>
  <c r="Z27" s="1"/>
  <c r="W27" s="1"/>
  <c r="U27" s="1"/>
  <c r="Z82" i="26"/>
  <c r="W82" s="1"/>
  <c r="U82" s="1"/>
  <c r="Z66"/>
  <c r="W66" s="1"/>
  <c r="U66" s="1"/>
  <c r="Z50"/>
  <c r="W50" s="1"/>
  <c r="U50" s="1"/>
  <c r="Z34"/>
  <c r="W34" s="1"/>
  <c r="U34" s="1"/>
  <c r="Z18"/>
  <c r="W18" s="1"/>
  <c r="U18" s="1"/>
  <c r="Z18" i="27"/>
  <c r="W18" s="1"/>
  <c r="U18" s="1"/>
  <c r="Z99" i="26"/>
  <c r="W99" s="1"/>
  <c r="U99" s="1"/>
  <c r="Z23" i="29"/>
  <c r="W23" s="1"/>
  <c r="U23" s="1"/>
  <c r="Z104" i="28"/>
  <c r="W104" s="1"/>
  <c r="U104" s="1"/>
  <c r="Z18" i="29"/>
  <c r="W18" s="1"/>
  <c r="U18" s="1"/>
  <c r="Z99" i="28"/>
  <c r="W99" s="1"/>
  <c r="U99" s="1"/>
  <c r="Z112" i="26"/>
  <c r="W112" s="1"/>
  <c r="U112" s="1"/>
  <c r="Z96"/>
  <c r="W96" s="1"/>
  <c r="U96" s="1"/>
  <c r="Z80"/>
  <c r="W80" s="1"/>
  <c r="U80" s="1"/>
  <c r="Z64"/>
  <c r="W64" s="1"/>
  <c r="U64" s="1"/>
  <c r="Z48"/>
  <c r="W48" s="1"/>
  <c r="U48" s="1"/>
  <c r="Z32"/>
  <c r="W32" s="1"/>
  <c r="U32" s="1"/>
  <c r="Z24" i="27"/>
  <c r="W24" s="1"/>
  <c r="U24" s="1"/>
  <c r="Z105" i="26"/>
  <c r="W105" s="1"/>
  <c r="U105" s="1"/>
  <c r="Z89"/>
  <c r="W89" s="1"/>
  <c r="U89" s="1"/>
  <c r="Z73"/>
  <c r="W73" s="1"/>
  <c r="U73" s="1"/>
  <c r="Z57"/>
  <c r="W57" s="1"/>
  <c r="U57" s="1"/>
  <c r="Z41"/>
  <c r="W41" s="1"/>
  <c r="U41" s="1"/>
  <c r="Z25"/>
  <c r="W25" s="1"/>
  <c r="U25" s="1"/>
  <c r="Z87"/>
  <c r="W87" s="1"/>
  <c r="U87" s="1"/>
  <c r="Z71"/>
  <c r="W71" s="1"/>
  <c r="U71" s="1"/>
  <c r="Z55"/>
  <c r="W55" s="1"/>
  <c r="U55" s="1"/>
  <c r="Z39"/>
  <c r="W39" s="1"/>
  <c r="U39" s="1"/>
  <c r="Z23"/>
  <c r="W23" s="1"/>
  <c r="U23" s="1"/>
  <c r="Z93" i="25"/>
  <c r="W93" s="1"/>
  <c r="U93" s="1"/>
  <c r="Z77"/>
  <c r="W77" s="1"/>
  <c r="U77" s="1"/>
  <c r="Z61"/>
  <c r="W61" s="1"/>
  <c r="U61" s="1"/>
  <c r="Z45"/>
  <c r="W45" s="1"/>
  <c r="U45" s="1"/>
  <c r="Z29"/>
  <c r="W29" s="1"/>
  <c r="U29" s="1"/>
  <c r="Z110" i="24"/>
  <c r="W110" s="1"/>
  <c r="U110" s="1"/>
  <c r="Z94"/>
  <c r="W94" s="1"/>
  <c r="U94" s="1"/>
  <c r="Z78"/>
  <c r="W78" s="1"/>
  <c r="U78" s="1"/>
  <c r="Z62"/>
  <c r="W62" s="1"/>
  <c r="U62" s="1"/>
  <c r="Z46"/>
  <c r="W46" s="1"/>
  <c r="U46" s="1"/>
  <c r="Z30"/>
  <c r="W30" s="1"/>
  <c r="U30" s="1"/>
  <c r="Z84" i="25"/>
  <c r="W84" s="1"/>
  <c r="U84" s="1"/>
  <c r="Z68"/>
  <c r="W68" s="1"/>
  <c r="U68" s="1"/>
  <c r="Z52"/>
  <c r="W52" s="1"/>
  <c r="U52" s="1"/>
  <c r="Z36"/>
  <c r="W36" s="1"/>
  <c r="U36" s="1"/>
  <c r="Z20"/>
  <c r="W20" s="1"/>
  <c r="U20" s="1"/>
  <c r="Z101" i="24"/>
  <c r="W101" s="1"/>
  <c r="U101" s="1"/>
  <c r="Z85"/>
  <c r="W85" s="1"/>
  <c r="U85" s="1"/>
  <c r="Z69"/>
  <c r="W69" s="1"/>
  <c r="U69" s="1"/>
  <c r="Z53"/>
  <c r="W53" s="1"/>
  <c r="U53" s="1"/>
  <c r="Z37"/>
  <c r="W37" s="1"/>
  <c r="U37" s="1"/>
  <c r="Z83" i="25"/>
  <c r="W83" s="1"/>
  <c r="U83" s="1"/>
  <c r="Z67"/>
  <c r="W67" s="1"/>
  <c r="U67" s="1"/>
  <c r="Z51"/>
  <c r="W51" s="1"/>
  <c r="U51" s="1"/>
  <c r="Z35"/>
  <c r="W35" s="1"/>
  <c r="U35" s="1"/>
  <c r="Z87"/>
  <c r="W87" s="1"/>
  <c r="U87" s="1"/>
  <c r="Z71"/>
  <c r="W71" s="1"/>
  <c r="U71" s="1"/>
  <c r="Z55"/>
  <c r="W55" s="1"/>
  <c r="U55" s="1"/>
  <c r="Z39"/>
  <c r="W39" s="1"/>
  <c r="U39" s="1"/>
  <c r="Z23"/>
  <c r="W23" s="1"/>
  <c r="U23" s="1"/>
  <c r="Z104" i="24"/>
  <c r="W104" s="1"/>
  <c r="U104" s="1"/>
  <c r="Z88"/>
  <c r="W88" s="1"/>
  <c r="U88" s="1"/>
  <c r="Z72"/>
  <c r="W72" s="1"/>
  <c r="U72" s="1"/>
  <c r="Z56"/>
  <c r="W56" s="1"/>
  <c r="U56" s="1"/>
  <c r="Z40"/>
  <c r="W40" s="1"/>
  <c r="U40" s="1"/>
  <c r="Z90" i="25"/>
  <c r="W90" s="1"/>
  <c r="U90" s="1"/>
  <c r="Z74"/>
  <c r="W74" s="1"/>
  <c r="U74" s="1"/>
  <c r="Z58"/>
  <c r="W58" s="1"/>
  <c r="U58" s="1"/>
  <c r="Z42"/>
  <c r="W42" s="1"/>
  <c r="U42" s="1"/>
  <c r="Z26"/>
  <c r="W26" s="1"/>
  <c r="U26" s="1"/>
  <c r="Z107" i="24"/>
  <c r="W107" s="1"/>
  <c r="U107" s="1"/>
  <c r="Z91"/>
  <c r="W91" s="1"/>
  <c r="U91" s="1"/>
  <c r="Z75"/>
  <c r="W75" s="1"/>
  <c r="U75" s="1"/>
  <c r="Z59"/>
  <c r="W59" s="1"/>
  <c r="U59" s="1"/>
  <c r="Z43"/>
  <c r="W43" s="1"/>
  <c r="U43" s="1"/>
  <c r="Z27"/>
  <c r="W27" s="1"/>
  <c r="U27" s="1"/>
  <c r="Z19" i="25"/>
  <c r="W19" s="1"/>
  <c r="U19" s="1"/>
  <c r="Z100" i="24"/>
  <c r="W100" s="1"/>
  <c r="U100" s="1"/>
  <c r="Z84"/>
  <c r="W84" s="1"/>
  <c r="U84" s="1"/>
  <c r="Z68"/>
  <c r="W68" s="1"/>
  <c r="U68" s="1"/>
  <c r="Z52"/>
  <c r="W52" s="1"/>
  <c r="U52" s="1"/>
  <c r="Z36"/>
  <c r="W36" s="1"/>
  <c r="U36" s="1"/>
  <c r="Z23"/>
  <c r="W23" s="1"/>
  <c r="U23" s="1"/>
  <c r="Z78" i="25"/>
  <c r="W78" s="1"/>
  <c r="U78" s="1"/>
  <c r="Z62"/>
  <c r="W62" s="1"/>
  <c r="U62" s="1"/>
  <c r="Z46"/>
  <c r="W46" s="1"/>
  <c r="U46" s="1"/>
  <c r="Z30"/>
  <c r="W30" s="1"/>
  <c r="U30" s="1"/>
  <c r="Z111" i="24"/>
  <c r="W111" s="1"/>
  <c r="U111" s="1"/>
  <c r="Z95"/>
  <c r="W95" s="1"/>
  <c r="U95" s="1"/>
  <c r="Z79"/>
  <c r="W79" s="1"/>
  <c r="U79" s="1"/>
  <c r="Z63"/>
  <c r="W63" s="1"/>
  <c r="U63" s="1"/>
  <c r="Z47"/>
  <c r="W47" s="1"/>
  <c r="U47" s="1"/>
  <c r="Z31"/>
  <c r="W31" s="1"/>
  <c r="U31" s="1"/>
  <c r="AC86" i="28"/>
  <c r="Z86" s="1"/>
  <c r="W86" s="1"/>
  <c r="U86" s="1"/>
  <c r="AC42"/>
  <c r="Z42" s="1"/>
  <c r="W42" s="1"/>
  <c r="U42" s="1"/>
  <c r="AC25"/>
  <c r="Z25" s="1"/>
  <c r="W25" s="1"/>
  <c r="U25" s="1"/>
  <c r="AC91"/>
  <c r="Z91" s="1"/>
  <c r="W91" s="1"/>
  <c r="U91" s="1"/>
  <c r="Z114"/>
  <c r="W114" s="1"/>
  <c r="U114" s="1"/>
  <c r="Z98"/>
  <c r="W98" s="1"/>
  <c r="U98" s="1"/>
  <c r="Z28" i="29"/>
  <c r="W28" s="1"/>
  <c r="U28" s="1"/>
  <c r="Z109" i="28"/>
  <c r="W109" s="1"/>
  <c r="U109" s="1"/>
  <c r="Z94"/>
  <c r="W94" s="1"/>
  <c r="U94" s="1"/>
  <c r="Z110" i="26"/>
  <c r="W110" s="1"/>
  <c r="U110" s="1"/>
  <c r="Z94"/>
  <c r="W94" s="1"/>
  <c r="U94" s="1"/>
  <c r="Z78"/>
  <c r="W78" s="1"/>
  <c r="U78" s="1"/>
  <c r="Z62"/>
  <c r="W62" s="1"/>
  <c r="U62" s="1"/>
  <c r="Z46"/>
  <c r="W46" s="1"/>
  <c r="U46" s="1"/>
  <c r="Z30"/>
  <c r="W30" s="1"/>
  <c r="U30" s="1"/>
  <c r="Z22" i="27"/>
  <c r="W22" s="1"/>
  <c r="U22" s="1"/>
  <c r="Z103" i="26"/>
  <c r="W103" s="1"/>
  <c r="U103" s="1"/>
  <c r="Z19" i="29"/>
  <c r="W19" s="1"/>
  <c r="U19" s="1"/>
  <c r="Z100" i="28"/>
  <c r="W100" s="1"/>
  <c r="U100" s="1"/>
  <c r="Z111"/>
  <c r="W111" s="1"/>
  <c r="U111" s="1"/>
  <c r="Z95"/>
  <c r="W95" s="1"/>
  <c r="U95" s="1"/>
  <c r="Z110" i="27"/>
  <c r="W110" s="1"/>
  <c r="U110" s="1"/>
  <c r="Z27"/>
  <c r="W27" s="1"/>
  <c r="U27" s="1"/>
  <c r="Z108" i="26"/>
  <c r="W108" s="1"/>
  <c r="U108" s="1"/>
  <c r="Z92"/>
  <c r="W92" s="1"/>
  <c r="U92" s="1"/>
  <c r="Z76"/>
  <c r="W76" s="1"/>
  <c r="U76" s="1"/>
  <c r="Z60"/>
  <c r="W60" s="1"/>
  <c r="U60" s="1"/>
  <c r="Z44"/>
  <c r="W44" s="1"/>
  <c r="U44" s="1"/>
  <c r="Z28"/>
  <c r="W28" s="1"/>
  <c r="U28" s="1"/>
  <c r="Z20" i="27"/>
  <c r="W20" s="1"/>
  <c r="U20" s="1"/>
  <c r="U7" s="1"/>
  <c r="Z101" i="26"/>
  <c r="W101" s="1"/>
  <c r="U101" s="1"/>
  <c r="Z85"/>
  <c r="W85" s="1"/>
  <c r="U85" s="1"/>
  <c r="Z69"/>
  <c r="W69" s="1"/>
  <c r="U69" s="1"/>
  <c r="Z53"/>
  <c r="W53" s="1"/>
  <c r="U53" s="1"/>
  <c r="Z37"/>
  <c r="W37" s="1"/>
  <c r="U37" s="1"/>
  <c r="Z21"/>
  <c r="W21" s="1"/>
  <c r="U21" s="1"/>
  <c r="Z83"/>
  <c r="W83" s="1"/>
  <c r="U83" s="1"/>
  <c r="Z67"/>
  <c r="W67" s="1"/>
  <c r="U67" s="1"/>
  <c r="Z51"/>
  <c r="W51" s="1"/>
  <c r="U51" s="1"/>
  <c r="Z35"/>
  <c r="W35" s="1"/>
  <c r="U35" s="1"/>
  <c r="Z19"/>
  <c r="W19" s="1"/>
  <c r="U19" s="1"/>
  <c r="U7" s="1"/>
  <c r="Z89" i="25"/>
  <c r="W89" s="1"/>
  <c r="U89" s="1"/>
  <c r="Z73"/>
  <c r="W73" s="1"/>
  <c r="U73" s="1"/>
  <c r="Z57"/>
  <c r="W57" s="1"/>
  <c r="U57" s="1"/>
  <c r="Z41"/>
  <c r="W41" s="1"/>
  <c r="U41" s="1"/>
  <c r="Z25"/>
  <c r="W25" s="1"/>
  <c r="U25" s="1"/>
  <c r="Z106" i="24"/>
  <c r="W106" s="1"/>
  <c r="U106" s="1"/>
  <c r="Z90"/>
  <c r="W90" s="1"/>
  <c r="U90" s="1"/>
  <c r="Z74"/>
  <c r="W74" s="1"/>
  <c r="U74" s="1"/>
  <c r="Z58"/>
  <c r="W58" s="1"/>
  <c r="U58" s="1"/>
  <c r="Z42"/>
  <c r="W42" s="1"/>
  <c r="U42" s="1"/>
  <c r="Z26"/>
  <c r="W26" s="1"/>
  <c r="U26" s="1"/>
  <c r="Z18"/>
  <c r="W18" s="1"/>
  <c r="U18" s="1"/>
  <c r="U7" s="1"/>
  <c r="Z80" i="25"/>
  <c r="W80" s="1"/>
  <c r="U80" s="1"/>
  <c r="Z64"/>
  <c r="W64" s="1"/>
  <c r="U64" s="1"/>
  <c r="Z48"/>
  <c r="W48" s="1"/>
  <c r="U48" s="1"/>
  <c r="Z32"/>
  <c r="W32" s="1"/>
  <c r="U32" s="1"/>
  <c r="Z113" i="24"/>
  <c r="W113" s="1"/>
  <c r="U113" s="1"/>
  <c r="Z97"/>
  <c r="W97" s="1"/>
  <c r="U97" s="1"/>
  <c r="Z81"/>
  <c r="W81" s="1"/>
  <c r="U81" s="1"/>
  <c r="Z65"/>
  <c r="W65" s="1"/>
  <c r="U65" s="1"/>
  <c r="Z49"/>
  <c r="W49" s="1"/>
  <c r="U49" s="1"/>
  <c r="Z33"/>
  <c r="W33" s="1"/>
  <c r="U33" s="1"/>
  <c r="Z29" i="29"/>
  <c r="W29" s="1"/>
  <c r="U29" s="1"/>
  <c r="Z110" i="28"/>
  <c r="W110" s="1"/>
  <c r="U110" s="1"/>
  <c r="Z24" i="29"/>
  <c r="W24" s="1"/>
  <c r="U24" s="1"/>
  <c r="Z105" i="28"/>
  <c r="W105" s="1"/>
  <c r="U105" s="1"/>
  <c r="Z109" i="27"/>
  <c r="W109" s="1"/>
  <c r="U109" s="1"/>
  <c r="Z25"/>
  <c r="W25" s="1"/>
  <c r="U25" s="1"/>
  <c r="Z106" i="26"/>
  <c r="W106" s="1"/>
  <c r="U106" s="1"/>
  <c r="Z60" i="19"/>
  <c r="W60" s="1"/>
  <c r="U60" s="1"/>
  <c r="AC60"/>
  <c r="Z113" i="18"/>
  <c r="W113" s="1"/>
  <c r="U113" s="1"/>
  <c r="AC113"/>
  <c r="AC83"/>
  <c r="Z83" s="1"/>
  <c r="W83" s="1"/>
  <c r="U83" s="1"/>
  <c r="AC72" i="19"/>
  <c r="Z72"/>
  <c r="W72" s="1"/>
  <c r="U72" s="1"/>
  <c r="AC18"/>
  <c r="Z18"/>
  <c r="W18" s="1"/>
  <c r="U18" s="1"/>
  <c r="AC85" i="18"/>
  <c r="Z85"/>
  <c r="W85" s="1"/>
  <c r="U85" s="1"/>
  <c r="AC67"/>
  <c r="Z67"/>
  <c r="W67" s="1"/>
  <c r="U67" s="1"/>
  <c r="U7" s="1"/>
  <c r="AC65" i="19"/>
  <c r="Z65" s="1"/>
  <c r="W65" s="1"/>
  <c r="U65" s="1"/>
  <c r="Z84" i="21"/>
  <c r="W84" s="1"/>
  <c r="U84" s="1"/>
  <c r="Z66"/>
  <c r="W66" s="1"/>
  <c r="U66" s="1"/>
  <c r="Z58"/>
  <c r="W58" s="1"/>
  <c r="U58" s="1"/>
  <c r="Z50"/>
  <c r="W50" s="1"/>
  <c r="U50" s="1"/>
  <c r="Z42"/>
  <c r="W42" s="1"/>
  <c r="U42" s="1"/>
  <c r="Z27"/>
  <c r="W27" s="1"/>
  <c r="U27" s="1"/>
  <c r="Z19"/>
  <c r="W19" s="1"/>
  <c r="U19" s="1"/>
  <c r="U7" s="1"/>
  <c r="Z35" i="20"/>
  <c r="W35" s="1"/>
  <c r="U35" s="1"/>
  <c r="U7" s="1"/>
  <c r="Z21" i="19"/>
  <c r="W21" s="1"/>
  <c r="U21" s="1"/>
  <c r="Z89" i="21"/>
  <c r="W89" s="1"/>
  <c r="U89" s="1"/>
  <c r="Z67"/>
  <c r="W67" s="1"/>
  <c r="U67" s="1"/>
  <c r="Z59"/>
  <c r="W59" s="1"/>
  <c r="U59" s="1"/>
  <c r="Z51"/>
  <c r="W51" s="1"/>
  <c r="U51" s="1"/>
  <c r="Z43"/>
  <c r="W43" s="1"/>
  <c r="U43" s="1"/>
  <c r="Z24"/>
  <c r="W24" s="1"/>
  <c r="U24" s="1"/>
  <c r="Z40" i="20"/>
  <c r="W40" s="1"/>
  <c r="U40" s="1"/>
  <c r="Z86" i="21"/>
  <c r="W86" s="1"/>
  <c r="U86" s="1"/>
  <c r="Z68"/>
  <c r="W68" s="1"/>
  <c r="U68" s="1"/>
  <c r="Z60"/>
  <c r="W60" s="1"/>
  <c r="U60" s="1"/>
  <c r="Z52"/>
  <c r="W52" s="1"/>
  <c r="U52" s="1"/>
  <c r="Z44"/>
  <c r="W44" s="1"/>
  <c r="U44" s="1"/>
  <c r="Z25"/>
  <c r="W25" s="1"/>
  <c r="U25" s="1"/>
  <c r="Z37" i="20"/>
  <c r="W37" s="1"/>
  <c r="U37" s="1"/>
  <c r="Z83" i="21"/>
  <c r="W83" s="1"/>
  <c r="U83" s="1"/>
  <c r="Z65"/>
  <c r="W65" s="1"/>
  <c r="U65" s="1"/>
  <c r="Z57"/>
  <c r="W57" s="1"/>
  <c r="U57" s="1"/>
  <c r="Z49"/>
  <c r="W49" s="1"/>
  <c r="U49" s="1"/>
  <c r="Z41"/>
  <c r="W41" s="1"/>
  <c r="U41" s="1"/>
  <c r="Z38" i="20"/>
  <c r="W38" s="1"/>
  <c r="U38" s="1"/>
  <c r="AC87" i="16"/>
  <c r="Z87"/>
  <c r="W87" s="1"/>
  <c r="U87" s="1"/>
  <c r="AC83"/>
  <c r="Z83"/>
  <c r="W83" s="1"/>
  <c r="U83" s="1"/>
  <c r="AC79"/>
  <c r="Z79"/>
  <c r="W79" s="1"/>
  <c r="U79" s="1"/>
  <c r="AC75"/>
  <c r="Z75"/>
  <c r="W75" s="1"/>
  <c r="U75" s="1"/>
  <c r="AC95" i="17"/>
  <c r="Z95"/>
  <c r="W95" s="1"/>
  <c r="U95" s="1"/>
  <c r="AC37"/>
  <c r="Z37"/>
  <c r="W37" s="1"/>
  <c r="U37" s="1"/>
  <c r="AC33"/>
  <c r="Z33"/>
  <c r="W33" s="1"/>
  <c r="U33" s="1"/>
  <c r="U7" s="1"/>
  <c r="AC90" i="16"/>
  <c r="Z90"/>
  <c r="W90" s="1"/>
  <c r="U90" s="1"/>
  <c r="AC86"/>
  <c r="Z86"/>
  <c r="W86" s="1"/>
  <c r="U86" s="1"/>
  <c r="AC82"/>
  <c r="Z82"/>
  <c r="W82" s="1"/>
  <c r="U82" s="1"/>
  <c r="AC78"/>
  <c r="Z78"/>
  <c r="W78" s="1"/>
  <c r="U78" s="1"/>
  <c r="U7" s="1"/>
  <c r="AC94" i="17"/>
  <c r="Z94"/>
  <c r="W94" s="1"/>
  <c r="U94" s="1"/>
  <c r="AC36"/>
  <c r="Z36"/>
  <c r="W36" s="1"/>
  <c r="U36" s="1"/>
  <c r="AC59"/>
  <c r="Z59" s="1"/>
  <c r="W59" s="1"/>
  <c r="U59" s="1"/>
  <c r="Z85"/>
  <c r="W85" s="1"/>
  <c r="U85" s="1"/>
  <c r="Z88"/>
  <c r="W88" s="1"/>
  <c r="U88" s="1"/>
  <c r="Z35"/>
  <c r="W35" s="1"/>
  <c r="U35" s="1"/>
  <c r="Z88" i="16"/>
  <c r="W88" s="1"/>
  <c r="U88" s="1"/>
  <c r="Z80"/>
  <c r="W80" s="1"/>
  <c r="U80" s="1"/>
  <c r="Z83" i="17"/>
  <c r="W83" s="1"/>
  <c r="U83" s="1"/>
  <c r="Z86"/>
  <c r="W86" s="1"/>
  <c r="U86" s="1"/>
  <c r="Z89" i="16"/>
  <c r="W89" s="1"/>
  <c r="U89" s="1"/>
  <c r="Z81"/>
  <c r="W81" s="1"/>
  <c r="U81" s="1"/>
  <c r="Z81" i="17"/>
  <c r="W81" s="1"/>
  <c r="U81" s="1"/>
  <c r="Z84"/>
  <c r="W84" s="1"/>
  <c r="U84" s="1"/>
  <c r="Z79"/>
  <c r="W79" s="1"/>
  <c r="U79" s="1"/>
  <c r="Z82"/>
  <c r="W82" s="1"/>
  <c r="U82" s="1"/>
  <c r="AC33" i="13"/>
  <c r="Z33"/>
  <c r="W33" s="1"/>
  <c r="U33" s="1"/>
  <c r="AC94"/>
  <c r="Z94"/>
  <c r="W94" s="1"/>
  <c r="U94" s="1"/>
  <c r="AC95"/>
  <c r="Z95" s="1"/>
  <c r="W95" s="1"/>
  <c r="U95" s="1"/>
  <c r="Z25"/>
  <c r="W25" s="1"/>
  <c r="U25" s="1"/>
  <c r="AC25"/>
  <c r="AC23"/>
  <c r="Z23" s="1"/>
  <c r="W23" s="1"/>
  <c r="U23" s="1"/>
  <c r="Z89"/>
  <c r="W89" s="1"/>
  <c r="U89" s="1"/>
  <c r="Z81"/>
  <c r="W81" s="1"/>
  <c r="U81" s="1"/>
  <c r="Z73"/>
  <c r="W73" s="1"/>
  <c r="U73" s="1"/>
  <c r="Z40"/>
  <c r="W40" s="1"/>
  <c r="U40" s="1"/>
  <c r="Z65"/>
  <c r="W65" s="1"/>
  <c r="U65" s="1"/>
  <c r="Z57"/>
  <c r="W57" s="1"/>
  <c r="U57" s="1"/>
  <c r="Z43"/>
  <c r="W43" s="1"/>
  <c r="U43" s="1"/>
  <c r="Z92"/>
  <c r="W92" s="1"/>
  <c r="U92" s="1"/>
  <c r="Z84"/>
  <c r="W84" s="1"/>
  <c r="U84" s="1"/>
  <c r="Z76"/>
  <c r="W76" s="1"/>
  <c r="U76" s="1"/>
  <c r="Z46"/>
  <c r="W46" s="1"/>
  <c r="U46" s="1"/>
  <c r="Z31"/>
  <c r="W31" s="1"/>
  <c r="U31" s="1"/>
  <c r="Z60"/>
  <c r="W60" s="1"/>
  <c r="U60" s="1"/>
  <c r="Z49"/>
  <c r="W49" s="1"/>
  <c r="U49" s="1"/>
  <c r="Z87"/>
  <c r="W87" s="1"/>
  <c r="U87" s="1"/>
  <c r="Z79"/>
  <c r="W79" s="1"/>
  <c r="U79" s="1"/>
  <c r="Z52"/>
  <c r="W52" s="1"/>
  <c r="U52" s="1"/>
  <c r="Z36"/>
  <c r="W36" s="1"/>
  <c r="U36" s="1"/>
  <c r="Z63"/>
  <c r="W63" s="1"/>
  <c r="U63" s="1"/>
  <c r="Z55"/>
  <c r="W55" s="1"/>
  <c r="U55" s="1"/>
  <c r="Z39"/>
  <c r="W39" s="1"/>
  <c r="U39" s="1"/>
  <c r="Z90"/>
  <c r="W90" s="1"/>
  <c r="U90" s="1"/>
  <c r="Z82"/>
  <c r="W82" s="1"/>
  <c r="U82" s="1"/>
  <c r="Z74"/>
  <c r="W74" s="1"/>
  <c r="U74" s="1"/>
  <c r="Z42"/>
  <c r="W42" s="1"/>
  <c r="U42" s="1"/>
  <c r="Z66"/>
  <c r="W66" s="1"/>
  <c r="U66" s="1"/>
  <c r="Z58"/>
  <c r="W58" s="1"/>
  <c r="U58" s="1"/>
  <c r="Z45"/>
  <c r="W45" s="1"/>
  <c r="U45" s="1"/>
  <c r="Z27" i="9"/>
  <c r="W27" s="1"/>
  <c r="U27" s="1"/>
  <c r="Z31"/>
  <c r="W31" s="1"/>
  <c r="U31" s="1"/>
  <c r="Z35"/>
  <c r="W35" s="1"/>
  <c r="U35" s="1"/>
  <c r="Z39"/>
  <c r="W39" s="1"/>
  <c r="U39" s="1"/>
  <c r="Z43"/>
  <c r="W43" s="1"/>
  <c r="U43" s="1"/>
  <c r="AB23"/>
  <c r="AC23" s="1"/>
  <c r="Z23" s="1"/>
  <c r="W23" s="1"/>
  <c r="U23" s="1"/>
  <c r="AU22"/>
  <c r="AB91"/>
  <c r="AU108"/>
  <c r="AV108"/>
  <c r="AT108"/>
  <c r="Z46"/>
  <c r="W46" s="1"/>
  <c r="U46" s="1"/>
  <c r="Z52"/>
  <c r="W52" s="1"/>
  <c r="U52" s="1"/>
  <c r="Z56"/>
  <c r="W56" s="1"/>
  <c r="U56" s="1"/>
  <c r="Z60"/>
  <c r="W60" s="1"/>
  <c r="U60" s="1"/>
  <c r="Z64"/>
  <c r="W64" s="1"/>
  <c r="U64" s="1"/>
  <c r="Z68"/>
  <c r="W68" s="1"/>
  <c r="U68" s="1"/>
  <c r="AB19"/>
  <c r="AC19" s="1"/>
  <c r="Z19" s="1"/>
  <c r="W19" s="1"/>
  <c r="U19" s="1"/>
  <c r="AB69"/>
  <c r="AB109"/>
  <c r="AC109" s="1"/>
  <c r="Z109" s="1"/>
  <c r="W109" s="1"/>
  <c r="U109" s="1"/>
  <c r="AB105"/>
  <c r="AC105" s="1"/>
  <c r="Z105" s="1"/>
  <c r="W105" s="1"/>
  <c r="U105" s="1"/>
  <c r="AB71"/>
  <c r="AC71" s="1"/>
  <c r="Z71" s="1"/>
  <c r="W71" s="1"/>
  <c r="U71" s="1"/>
  <c r="AU100"/>
  <c r="AV100"/>
  <c r="AT100"/>
  <c r="AB21"/>
  <c r="AV22"/>
  <c r="AB22" s="1"/>
  <c r="AC22" s="1"/>
  <c r="Z22" s="1"/>
  <c r="W22" s="1"/>
  <c r="U22" s="1"/>
  <c r="AB95"/>
  <c r="AB111"/>
  <c r="AB97"/>
  <c r="AB113"/>
  <c r="AB107"/>
  <c r="AB49"/>
  <c r="AC49" s="1"/>
  <c r="Z49" s="1"/>
  <c r="W49" s="1"/>
  <c r="U49" s="1"/>
  <c r="AB99"/>
  <c r="AC99" s="1"/>
  <c r="Z99" s="1"/>
  <c r="W99" s="1"/>
  <c r="U99" s="1"/>
  <c r="AU92"/>
  <c r="AV92"/>
  <c r="AT92"/>
  <c r="AB108"/>
  <c r="AC108" s="1"/>
  <c r="AC91"/>
  <c r="Z91" s="1"/>
  <c r="W91" s="1"/>
  <c r="U91" s="1"/>
  <c r="AC69"/>
  <c r="Z69" s="1"/>
  <c r="W69" s="1"/>
  <c r="U69" s="1"/>
  <c r="AC95"/>
  <c r="Z95" s="1"/>
  <c r="W95" s="1"/>
  <c r="U95" s="1"/>
  <c r="AC111"/>
  <c r="Z111" s="1"/>
  <c r="W111" s="1"/>
  <c r="U111" s="1"/>
  <c r="AC97"/>
  <c r="Z97" s="1"/>
  <c r="W97" s="1"/>
  <c r="U97" s="1"/>
  <c r="AC113"/>
  <c r="Z113" s="1"/>
  <c r="W113" s="1"/>
  <c r="U113" s="1"/>
  <c r="AC107"/>
  <c r="Z107" s="1"/>
  <c r="W107" s="1"/>
  <c r="U107" s="1"/>
  <c r="AC89"/>
  <c r="Z89" s="1"/>
  <c r="W89" s="1"/>
  <c r="U89" s="1"/>
  <c r="AC101"/>
  <c r="Z101" s="1"/>
  <c r="W101" s="1"/>
  <c r="U101" s="1"/>
  <c r="AC47"/>
  <c r="Z47" s="1"/>
  <c r="W47" s="1"/>
  <c r="U47" s="1"/>
  <c r="AC93"/>
  <c r="Z93" s="1"/>
  <c r="W93" s="1"/>
  <c r="U93" s="1"/>
  <c r="Z103"/>
  <c r="W103" s="1"/>
  <c r="U103" s="1"/>
  <c r="G21" i="8"/>
  <c r="G20" i="9"/>
  <c r="AU24"/>
  <c r="AV24"/>
  <c r="AT24"/>
  <c r="AT18"/>
  <c r="AU20"/>
  <c r="AV20"/>
  <c r="AT20"/>
  <c r="AU18"/>
  <c r="AV18"/>
  <c r="AC21"/>
  <c r="Z21" s="1"/>
  <c r="W21" s="1"/>
  <c r="U21" s="1"/>
  <c r="AB15"/>
  <c r="U7" i="50" l="1"/>
  <c r="U7" i="53"/>
  <c r="U7" i="32"/>
  <c r="U7" i="35"/>
  <c r="U7" i="36"/>
  <c r="U7" i="38"/>
  <c r="U7" i="39"/>
  <c r="U7" i="43"/>
  <c r="U7" i="41"/>
  <c r="U7" i="25"/>
  <c r="U7" i="29"/>
  <c r="U7" i="23"/>
  <c r="U7" i="28"/>
  <c r="U7" i="19"/>
  <c r="U7" i="13"/>
  <c r="BB16" s="1"/>
  <c r="J16" i="10" s="1"/>
  <c r="AB92" i="9"/>
  <c r="AB100"/>
  <c r="AC92"/>
  <c r="Z92" s="1"/>
  <c r="W92" s="1"/>
  <c r="U92" s="1"/>
  <c r="Z108"/>
  <c r="W108" s="1"/>
  <c r="U108" s="1"/>
  <c r="G22" i="8"/>
  <c r="G21" i="9"/>
  <c r="AB24"/>
  <c r="AC24" s="1"/>
  <c r="Z24" s="1"/>
  <c r="W24" s="1"/>
  <c r="U24" s="1"/>
  <c r="AB18"/>
  <c r="AB20"/>
  <c r="AC18"/>
  <c r="Z18" s="1"/>
  <c r="W18" s="1"/>
  <c r="U18" s="1"/>
  <c r="AC20"/>
  <c r="Z20" s="1"/>
  <c r="W20" s="1"/>
  <c r="U20" s="1"/>
  <c r="AC15"/>
  <c r="AD15" s="1"/>
  <c r="AC100" l="1"/>
  <c r="Z100" s="1"/>
  <c r="W100" s="1"/>
  <c r="U100" s="1"/>
  <c r="G23" i="8"/>
  <c r="G22" i="9"/>
  <c r="Z15"/>
  <c r="W15" s="1"/>
  <c r="U15" s="1"/>
  <c r="U7" l="1"/>
  <c r="BB15" s="1"/>
  <c r="J15" i="10" s="1"/>
  <c r="G24" i="8"/>
  <c r="K36" i="10" l="1"/>
  <c r="K40"/>
  <c r="K37"/>
  <c r="K34"/>
  <c r="K38"/>
  <c r="K35"/>
  <c r="K39"/>
  <c r="K32"/>
  <c r="K28"/>
  <c r="K24"/>
  <c r="K20"/>
  <c r="K16"/>
  <c r="K31"/>
  <c r="K27"/>
  <c r="K23"/>
  <c r="K19"/>
  <c r="K54"/>
  <c r="K30"/>
  <c r="K26"/>
  <c r="K22"/>
  <c r="K18"/>
  <c r="K33"/>
  <c r="K29"/>
  <c r="K25"/>
  <c r="K21"/>
  <c r="K17"/>
  <c r="K15"/>
  <c r="G25" i="8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H9" i="10" l="1"/>
  <c r="J9" s="1"/>
  <c r="H11"/>
  <c r="J11" s="1"/>
  <c r="H10"/>
  <c r="J10" s="1"/>
</calcChain>
</file>

<file path=xl/sharedStrings.xml><?xml version="1.0" encoding="utf-8"?>
<sst xmlns="http://schemas.openxmlformats.org/spreadsheetml/2006/main" count="10467" uniqueCount="112">
  <si>
    <t>SPREADSHEET LIBRARY</t>
  </si>
  <si>
    <t>PRODUCED BY THE SPREADSHEET LIBRARY TEAM</t>
  </si>
  <si>
    <t>For further Excel tools and guides please visit our website</t>
  </si>
  <si>
    <t>WEBSITE</t>
  </si>
  <si>
    <t>www.spreadsheet-library.co.uk</t>
  </si>
  <si>
    <t>Please direct any queries / requests / suggestions to our email</t>
  </si>
  <si>
    <t>EMAIL</t>
  </si>
  <si>
    <t>admin@spreadsheet-library.co.uk</t>
  </si>
  <si>
    <t>© Spreadsheet Library</t>
  </si>
  <si>
    <t>Regrettably therefore, the Spreadsheet Library can accept no liability for any loss (monetarial or otherwise)</t>
  </si>
  <si>
    <t>incurred as a result of using this tool</t>
  </si>
  <si>
    <t>Whilst every reasonable effort has been made to test the functionality and integrity of this tool, we admit</t>
  </si>
  <si>
    <t>that no spreadsheet can ever be guarenteed to be 100% error free, and no spreadsheet which has not</t>
  </si>
  <si>
    <t>been bespokely designed can purport to be 100% suitable for your specific needs</t>
  </si>
  <si>
    <t>Functionality and appearance may be significantly compromised if using versions pre Excel 2007</t>
  </si>
  <si>
    <t>GENERAL GUIDE</t>
  </si>
  <si>
    <t>Read all instructions carefully</t>
  </si>
  <si>
    <t>For educational and experimental purposes, this spreadsheet is provided unprotected. In order to preserve</t>
  </si>
  <si>
    <t>the functionality and integrity of a live file in real use, we strongly recommend -</t>
  </si>
  <si>
    <t>Do not make any structural changes to the model</t>
  </si>
  <si>
    <t>Be aware that any such modifications may cause issues that are not always immediately apparent</t>
  </si>
  <si>
    <t>If you do need to modify the spreadsheet in any way, make sure and save new post change versions on a</t>
  </si>
  <si>
    <t>regular basis so that you have a historical recovery should any problems occur</t>
  </si>
  <si>
    <t>Only change the contents of designated user Input cells</t>
  </si>
  <si>
    <t>DISCLAIMER</t>
  </si>
  <si>
    <t>As noted above, there is a risk of user corruption due to the spreadsheet being unprotected</t>
  </si>
  <si>
    <t>We recommend using this spreadsheet with due care, and sense checking any output to be relied upon</t>
  </si>
  <si>
    <t>You are free to use this spreadsheet as you wish, however, we ask that you expressly stipulate if you have</t>
  </si>
  <si>
    <t>made any modifications prior to distribution so as to protect the reputation of the original</t>
  </si>
  <si>
    <t>Top Level Inputs</t>
  </si>
  <si>
    <t>SPORT: SCORE PREDICTOR GAME</t>
  </si>
  <si>
    <t>Points for an exact score</t>
  </si>
  <si>
    <t>Points for correct result with correct goal difference</t>
  </si>
  <si>
    <t>Points for correct result</t>
  </si>
  <si>
    <t>Points lost for incorrect prediction</t>
  </si>
  <si>
    <t>Multiplier for "Gambling"</t>
  </si>
  <si>
    <t>v</t>
  </si>
  <si>
    <t>Date</t>
  </si>
  <si>
    <t>Home Team</t>
  </si>
  <si>
    <t>Score</t>
  </si>
  <si>
    <t>Away Team</t>
  </si>
  <si>
    <t>Game</t>
  </si>
  <si>
    <t>H</t>
  </si>
  <si>
    <t>A</t>
  </si>
  <si>
    <t>PREDICTIONS</t>
  </si>
  <si>
    <t>POINTS</t>
  </si>
  <si>
    <t>R</t>
  </si>
  <si>
    <t>Wrong</t>
  </si>
  <si>
    <t>Points</t>
  </si>
  <si>
    <t>Base Pts</t>
  </si>
  <si>
    <t>Final Points</t>
  </si>
  <si>
    <t>Gamble Mult x</t>
  </si>
  <si>
    <t>Applied Mult x</t>
  </si>
  <si>
    <t>Perfect Score</t>
  </si>
  <si>
    <t>Result &amp; GD</t>
  </si>
  <si>
    <t>Result Only</t>
  </si>
  <si>
    <t>Perfect Score Pts</t>
  </si>
  <si>
    <t>Result &amp; GD Pts</t>
  </si>
  <si>
    <t>Result Only Pts</t>
  </si>
  <si>
    <t>Wrong Pts</t>
  </si>
  <si>
    <t>Actuals Done?</t>
  </si>
  <si>
    <t>Pred Done?</t>
  </si>
  <si>
    <t>A &amp; P Done?</t>
  </si>
  <si>
    <t>P Home Win</t>
  </si>
  <si>
    <t>P Away Win</t>
  </si>
  <si>
    <t>P Draw</t>
  </si>
  <si>
    <t>P GD</t>
  </si>
  <si>
    <t>ACTUALS</t>
  </si>
  <si>
    <t>SCORES ENTERED</t>
  </si>
  <si>
    <t>BASE POINTS</t>
  </si>
  <si>
    <t>PREDICTION FLAGS</t>
  </si>
  <si>
    <t>POINTS CALCULATIONS</t>
  </si>
  <si>
    <t>Gamble</t>
  </si>
  <si>
    <t>Global Inputs</t>
  </si>
  <si>
    <t>Participants</t>
  </si>
  <si>
    <t>Number</t>
  </si>
  <si>
    <t>Name</t>
  </si>
  <si>
    <t>Names</t>
  </si>
  <si>
    <t>NAME:</t>
  </si>
  <si>
    <t>Maximum "Gambles"</t>
  </si>
  <si>
    <t>Max Gambles</t>
  </si>
  <si>
    <t>Gambles</t>
  </si>
  <si>
    <t>TOTAL</t>
  </si>
  <si>
    <t>/</t>
  </si>
  <si>
    <t>Instructions</t>
  </si>
  <si>
    <t>RANK</t>
  </si>
  <si>
    <t>POSITIONS</t>
  </si>
  <si>
    <t>Scores and Rankings</t>
  </si>
  <si>
    <t>B</t>
  </si>
  <si>
    <t>C</t>
  </si>
  <si>
    <t>D</t>
  </si>
  <si>
    <t>E</t>
  </si>
  <si>
    <t>F</t>
  </si>
  <si>
    <t>G</t>
  </si>
  <si>
    <t>I</t>
  </si>
  <si>
    <t>J</t>
  </si>
  <si>
    <t>K</t>
  </si>
  <si>
    <t>L</t>
  </si>
  <si>
    <t>M</t>
  </si>
  <si>
    <t>N</t>
  </si>
  <si>
    <t>O</t>
  </si>
  <si>
    <t>P</t>
  </si>
  <si>
    <t>Q</t>
  </si>
  <si>
    <t>S</t>
  </si>
  <si>
    <t>T</t>
  </si>
  <si>
    <t>U</t>
  </si>
  <si>
    <t>V</t>
  </si>
  <si>
    <t>W</t>
  </si>
  <si>
    <t>X</t>
  </si>
  <si>
    <t>Y</t>
  </si>
  <si>
    <t>Z</t>
  </si>
  <si>
    <t>Matches and Actual Results</t>
  </si>
</sst>
</file>

<file path=xl/styles.xml><?xml version="1.0" encoding="utf-8"?>
<styleSheet xmlns="http://schemas.openxmlformats.org/spreadsheetml/2006/main">
  <numFmts count="5">
    <numFmt numFmtId="164" formatCode="#,##0.0_);[Red]\(#,##0.0\);0_)"/>
    <numFmt numFmtId="165" formatCode="#,##0.0&quot; x&quot;_);[Red]\(#,##0.0\);0&quot; x&quot;_)"/>
    <numFmt numFmtId="166" formatCode="dd\ mmm\ yyyy"/>
    <numFmt numFmtId="167" formatCode="#,##0_);[Red]\(#,##0\);0_)"/>
    <numFmt numFmtId="168" formatCode="#,##0.0_);[Red]\(#,##0.0\);0.0_)"/>
  </numFmts>
  <fonts count="15">
    <font>
      <sz val="11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u/>
      <sz val="8.25"/>
      <color theme="10"/>
      <name val="Calibri"/>
      <family val="2"/>
    </font>
    <font>
      <b/>
      <u/>
      <sz val="11"/>
      <color theme="3" tint="-0.499984740745262"/>
      <name val="Calibri"/>
      <family val="2"/>
    </font>
    <font>
      <b/>
      <u/>
      <sz val="11"/>
      <color theme="3" tint="-0.499984740745262"/>
      <name val="Calibri"/>
      <family val="2"/>
      <scheme val="minor"/>
    </font>
    <font>
      <b/>
      <sz val="60"/>
      <color theme="0" tint="-0.14999847407452621"/>
      <name val="Calibri"/>
      <family val="2"/>
      <scheme val="minor"/>
    </font>
    <font>
      <b/>
      <sz val="24"/>
      <color theme="0" tint="-0.1499984740745262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 tint="-0.14993743705557422"/>
      <name val="Calibri"/>
      <family val="2"/>
      <scheme val="minor"/>
    </font>
    <font>
      <sz val="20"/>
      <color theme="0" tint="-0.1499374370555742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/>
      <right/>
      <top style="medium">
        <color theme="4" tint="-0.24994659260841701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thin">
        <color theme="0"/>
      </bottom>
      <diagonal/>
    </border>
    <border>
      <left/>
      <right/>
      <top style="medium">
        <color theme="4" tint="-0.499984740745262"/>
      </top>
      <bottom style="thin">
        <color theme="0"/>
      </bottom>
      <diagonal/>
    </border>
    <border>
      <left/>
      <right style="thin">
        <color theme="0"/>
      </right>
      <top style="medium">
        <color theme="4" tint="-0.499984740745262"/>
      </top>
      <bottom style="thin">
        <color theme="0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0"/>
      </left>
      <right/>
      <top style="medium">
        <color theme="4" tint="-0.499984740745262"/>
      </top>
      <bottom style="thin">
        <color theme="0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thin">
        <color theme="0"/>
      </bottom>
      <diagonal/>
    </border>
    <border>
      <left style="medium">
        <color theme="4" tint="-0.49998474074526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4" tint="-0.499984740745262"/>
      </right>
      <top/>
      <bottom style="thin">
        <color theme="0"/>
      </bottom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4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4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4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 style="hair">
        <color theme="0" tint="-0.499984740745262"/>
      </left>
      <right style="medium">
        <color theme="4" tint="-0.499984740745262"/>
      </right>
      <top style="hair">
        <color theme="0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64">
    <xf numFmtId="0" fontId="0" fillId="0" borderId="0" xfId="0"/>
    <xf numFmtId="0" fontId="0" fillId="0" borderId="0" xfId="0"/>
    <xf numFmtId="0" fontId="0" fillId="2" borderId="0" xfId="0" applyFill="1"/>
    <xf numFmtId="0" fontId="1" fillId="3" borderId="0" xfId="0" applyFont="1" applyFill="1" applyBorder="1"/>
    <xf numFmtId="0" fontId="1" fillId="3" borderId="1" xfId="0" applyFont="1" applyFill="1" applyBorder="1"/>
    <xf numFmtId="0" fontId="1" fillId="3" borderId="0" xfId="0" applyFont="1" applyFill="1"/>
    <xf numFmtId="0" fontId="3" fillId="3" borderId="0" xfId="1" applyFont="1" applyFill="1" applyAlignment="1" applyProtection="1"/>
    <xf numFmtId="0" fontId="1" fillId="3" borderId="2" xfId="0" applyFont="1" applyFill="1" applyBorder="1"/>
    <xf numFmtId="0" fontId="1" fillId="3" borderId="3" xfId="0" applyFont="1" applyFill="1" applyBorder="1"/>
    <xf numFmtId="0" fontId="4" fillId="3" borderId="0" xfId="0" applyFont="1" applyFill="1" applyBorder="1"/>
    <xf numFmtId="0" fontId="5" fillId="2" borderId="0" xfId="0" applyFont="1" applyFill="1"/>
    <xf numFmtId="0" fontId="5" fillId="0" borderId="0" xfId="0" applyFont="1"/>
    <xf numFmtId="0" fontId="6" fillId="2" borderId="0" xfId="0" applyFont="1" applyFill="1"/>
    <xf numFmtId="0" fontId="6" fillId="0" borderId="0" xfId="0" applyFont="1"/>
    <xf numFmtId="164" fontId="8" fillId="2" borderId="0" xfId="0" applyNumberFormat="1" applyFont="1" applyFill="1"/>
    <xf numFmtId="164" fontId="8" fillId="2" borderId="0" xfId="0" applyNumberFormat="1" applyFont="1" applyFill="1" applyAlignment="1">
      <alignment horizontal="left"/>
    </xf>
    <xf numFmtId="164" fontId="8" fillId="2" borderId="0" xfId="0" applyNumberFormat="1" applyFont="1" applyFill="1" applyAlignment="1">
      <alignment horizontal="center"/>
    </xf>
    <xf numFmtId="164" fontId="9" fillId="0" borderId="0" xfId="0" applyNumberFormat="1" applyFont="1"/>
    <xf numFmtId="164" fontId="0" fillId="0" borderId="0" xfId="0" applyNumberFormat="1"/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10" fillId="4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10" fillId="4" borderId="0" xfId="0" applyNumberFormat="1" applyFont="1" applyFill="1" applyAlignment="1">
      <alignment horizontal="center"/>
    </xf>
    <xf numFmtId="164" fontId="10" fillId="4" borderId="0" xfId="0" applyNumberFormat="1" applyFont="1" applyFill="1" applyAlignment="1">
      <alignment horizontal="right"/>
    </xf>
    <xf numFmtId="164" fontId="11" fillId="0" borderId="0" xfId="0" applyNumberFormat="1" applyFont="1" applyAlignment="1">
      <alignment horizontal="center"/>
    </xf>
    <xf numFmtId="164" fontId="7" fillId="0" borderId="0" xfId="0" applyNumberFormat="1" applyFont="1"/>
    <xf numFmtId="164" fontId="7" fillId="2" borderId="4" xfId="0" applyNumberFormat="1" applyFont="1" applyFill="1" applyBorder="1"/>
    <xf numFmtId="164" fontId="7" fillId="0" borderId="4" xfId="0" applyNumberFormat="1" applyFont="1" applyBorder="1"/>
    <xf numFmtId="164" fontId="7" fillId="0" borderId="4" xfId="0" applyNumberFormat="1" applyFont="1" applyBorder="1" applyAlignment="1">
      <alignment horizontal="left"/>
    </xf>
    <xf numFmtId="164" fontId="7" fillId="0" borderId="4" xfId="0" applyNumberFormat="1" applyFont="1" applyBorder="1" applyAlignment="1">
      <alignment horizontal="center"/>
    </xf>
    <xf numFmtId="164" fontId="12" fillId="0" borderId="4" xfId="0" applyNumberFormat="1" applyFont="1" applyBorder="1" applyAlignment="1">
      <alignment horizontal="center"/>
    </xf>
    <xf numFmtId="164" fontId="0" fillId="4" borderId="5" xfId="0" applyNumberFormat="1" applyFill="1" applyBorder="1"/>
    <xf numFmtId="164" fontId="0" fillId="0" borderId="5" xfId="0" applyNumberFormat="1" applyBorder="1"/>
    <xf numFmtId="164" fontId="0" fillId="0" borderId="5" xfId="0" applyNumberFormat="1" applyBorder="1" applyAlignment="1">
      <alignment horizontal="left"/>
    </xf>
    <xf numFmtId="164" fontId="0" fillId="0" borderId="5" xfId="0" applyNumberFormat="1" applyBorder="1" applyAlignment="1">
      <alignment horizontal="center"/>
    </xf>
    <xf numFmtId="164" fontId="11" fillId="0" borderId="5" xfId="0" applyNumberFormat="1" applyFont="1" applyBorder="1" applyAlignment="1">
      <alignment horizontal="center"/>
    </xf>
    <xf numFmtId="164" fontId="0" fillId="5" borderId="6" xfId="0" applyNumberFormat="1" applyFill="1" applyBorder="1"/>
    <xf numFmtId="164" fontId="0" fillId="5" borderId="6" xfId="0" applyNumberFormat="1" applyFill="1" applyBorder="1" applyAlignment="1">
      <alignment horizontal="center"/>
    </xf>
    <xf numFmtId="167" fontId="8" fillId="2" borderId="0" xfId="0" applyNumberFormat="1" applyFont="1" applyFill="1" applyAlignment="1">
      <alignment horizontal="center"/>
    </xf>
    <xf numFmtId="167" fontId="0" fillId="0" borderId="0" xfId="0" applyNumberFormat="1" applyAlignment="1">
      <alignment horizontal="center"/>
    </xf>
    <xf numFmtId="167" fontId="10" fillId="4" borderId="0" xfId="0" applyNumberFormat="1" applyFont="1" applyFill="1" applyAlignment="1">
      <alignment horizontal="center"/>
    </xf>
    <xf numFmtId="167" fontId="7" fillId="0" borderId="4" xfId="0" applyNumberFormat="1" applyFont="1" applyBorder="1" applyAlignment="1">
      <alignment horizontal="center"/>
    </xf>
    <xf numFmtId="167" fontId="0" fillId="0" borderId="5" xfId="0" applyNumberFormat="1" applyBorder="1" applyAlignment="1">
      <alignment horizontal="center"/>
    </xf>
    <xf numFmtId="167" fontId="0" fillId="5" borderId="6" xfId="0" applyNumberFormat="1" applyFill="1" applyBorder="1" applyAlignment="1">
      <alignment horizontal="center"/>
    </xf>
    <xf numFmtId="167" fontId="11" fillId="0" borderId="0" xfId="0" applyNumberFormat="1" applyFont="1" applyAlignment="1">
      <alignment horizontal="center"/>
    </xf>
    <xf numFmtId="167" fontId="12" fillId="0" borderId="4" xfId="0" applyNumberFormat="1" applyFont="1" applyBorder="1" applyAlignment="1">
      <alignment horizontal="center"/>
    </xf>
    <xf numFmtId="167" fontId="0" fillId="0" borderId="6" xfId="0" applyNumberFormat="1" applyFill="1" applyBorder="1" applyAlignment="1">
      <alignment horizontal="center"/>
    </xf>
    <xf numFmtId="164" fontId="0" fillId="0" borderId="6" xfId="0" applyNumberFormat="1" applyFill="1" applyBorder="1" applyAlignment="1">
      <alignment horizontal="left"/>
    </xf>
    <xf numFmtId="167" fontId="8" fillId="2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7" fontId="10" fillId="4" borderId="0" xfId="0" applyNumberFormat="1" applyFont="1" applyFill="1" applyAlignment="1">
      <alignment horizontal="left"/>
    </xf>
    <xf numFmtId="167" fontId="7" fillId="0" borderId="4" xfId="0" applyNumberFormat="1" applyFont="1" applyBorder="1" applyAlignment="1">
      <alignment horizontal="left"/>
    </xf>
    <xf numFmtId="167" fontId="0" fillId="5" borderId="6" xfId="0" applyNumberFormat="1" applyFill="1" applyBorder="1" applyAlignment="1">
      <alignment horizontal="left"/>
    </xf>
    <xf numFmtId="167" fontId="0" fillId="0" borderId="6" xfId="0" applyNumberFormat="1" applyFill="1" applyBorder="1" applyAlignment="1">
      <alignment horizontal="left"/>
    </xf>
    <xf numFmtId="166" fontId="8" fillId="2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166" fontId="10" fillId="4" borderId="0" xfId="0" applyNumberFormat="1" applyFont="1" applyFill="1" applyAlignment="1">
      <alignment horizontal="left"/>
    </xf>
    <xf numFmtId="166" fontId="7" fillId="0" borderId="4" xfId="0" applyNumberFormat="1" applyFont="1" applyBorder="1" applyAlignment="1">
      <alignment horizontal="left"/>
    </xf>
    <xf numFmtId="166" fontId="0" fillId="5" borderId="6" xfId="0" applyNumberFormat="1" applyFill="1" applyBorder="1" applyAlignment="1">
      <alignment horizontal="left"/>
    </xf>
    <xf numFmtId="166" fontId="0" fillId="0" borderId="6" xfId="0" applyNumberFormat="1" applyFill="1" applyBorder="1" applyAlignment="1">
      <alignment horizontal="left"/>
    </xf>
    <xf numFmtId="167" fontId="8" fillId="2" borderId="0" xfId="0" applyNumberFormat="1" applyFont="1" applyFill="1"/>
    <xf numFmtId="167" fontId="8" fillId="2" borderId="0" xfId="0" applyNumberFormat="1" applyFont="1" applyFill="1" applyAlignment="1">
      <alignment horizontal="right"/>
    </xf>
    <xf numFmtId="167" fontId="9" fillId="0" borderId="0" xfId="0" applyNumberFormat="1" applyFont="1"/>
    <xf numFmtId="167" fontId="0" fillId="0" borderId="0" xfId="0" applyNumberFormat="1"/>
    <xf numFmtId="167" fontId="0" fillId="0" borderId="0" xfId="0" applyNumberFormat="1" applyAlignment="1">
      <alignment horizontal="right"/>
    </xf>
    <xf numFmtId="167" fontId="10" fillId="4" borderId="0" xfId="0" applyNumberFormat="1" applyFont="1" applyFill="1"/>
    <xf numFmtId="167" fontId="10" fillId="4" borderId="0" xfId="0" applyNumberFormat="1" applyFont="1" applyFill="1" applyAlignment="1">
      <alignment horizontal="right"/>
    </xf>
    <xf numFmtId="167" fontId="7" fillId="0" borderId="0" xfId="0" applyNumberFormat="1" applyFont="1"/>
    <xf numFmtId="167" fontId="7" fillId="2" borderId="4" xfId="0" applyNumberFormat="1" applyFont="1" applyFill="1" applyBorder="1"/>
    <xf numFmtId="167" fontId="7" fillId="0" borderId="4" xfId="0" applyNumberFormat="1" applyFont="1" applyBorder="1"/>
    <xf numFmtId="167" fontId="7" fillId="0" borderId="4" xfId="0" applyNumberFormat="1" applyFont="1" applyBorder="1" applyAlignment="1">
      <alignment horizontal="right"/>
    </xf>
    <xf numFmtId="167" fontId="0" fillId="5" borderId="6" xfId="0" applyNumberFormat="1" applyFill="1" applyBorder="1" applyAlignment="1">
      <alignment horizontal="right"/>
    </xf>
    <xf numFmtId="167" fontId="0" fillId="0" borderId="6" xfId="0" applyNumberFormat="1" applyFill="1" applyBorder="1" applyAlignment="1">
      <alignment horizontal="right"/>
    </xf>
    <xf numFmtId="165" fontId="0" fillId="5" borderId="6" xfId="0" applyNumberFormat="1" applyFill="1" applyBorder="1" applyAlignment="1">
      <alignment horizontal="center"/>
    </xf>
    <xf numFmtId="167" fontId="0" fillId="6" borderId="6" xfId="0" applyNumberFormat="1" applyFill="1" applyBorder="1" applyAlignment="1">
      <alignment horizontal="center"/>
    </xf>
    <xf numFmtId="167" fontId="0" fillId="7" borderId="6" xfId="0" applyNumberFormat="1" applyFill="1" applyBorder="1" applyAlignment="1">
      <alignment horizontal="center"/>
    </xf>
    <xf numFmtId="165" fontId="8" fillId="2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5" fontId="10" fillId="4" borderId="0" xfId="0" applyNumberFormat="1" applyFont="1" applyFill="1" applyAlignment="1">
      <alignment horizontal="center"/>
    </xf>
    <xf numFmtId="165" fontId="7" fillId="0" borderId="4" xfId="0" applyNumberFormat="1" applyFont="1" applyBorder="1" applyAlignment="1">
      <alignment horizontal="center"/>
    </xf>
    <xf numFmtId="165" fontId="0" fillId="0" borderId="6" xfId="0" applyNumberFormat="1" applyFill="1" applyBorder="1" applyAlignment="1">
      <alignment horizontal="center"/>
    </xf>
    <xf numFmtId="167" fontId="7" fillId="8" borderId="7" xfId="0" applyNumberFormat="1" applyFont="1" applyFill="1" applyBorder="1" applyAlignment="1">
      <alignment horizontal="center" wrapText="1"/>
    </xf>
    <xf numFmtId="165" fontId="7" fillId="8" borderId="7" xfId="0" applyNumberFormat="1" applyFont="1" applyFill="1" applyBorder="1" applyAlignment="1">
      <alignment horizontal="center" wrapText="1"/>
    </xf>
    <xf numFmtId="165" fontId="14" fillId="9" borderId="6" xfId="0" applyNumberFormat="1" applyFont="1" applyFill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8" fontId="8" fillId="2" borderId="0" xfId="0" applyNumberFormat="1" applyFont="1" applyFill="1" applyAlignment="1">
      <alignment horizontal="center"/>
    </xf>
    <xf numFmtId="168" fontId="7" fillId="0" borderId="0" xfId="0" applyNumberFormat="1" applyFont="1" applyAlignment="1">
      <alignment horizontal="center"/>
    </xf>
    <xf numFmtId="168" fontId="10" fillId="4" borderId="0" xfId="0" applyNumberFormat="1" applyFont="1" applyFill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168" fontId="7" fillId="8" borderId="7" xfId="0" applyNumberFormat="1" applyFont="1" applyFill="1" applyBorder="1" applyAlignment="1">
      <alignment horizontal="center" vertical="center" wrapText="1"/>
    </xf>
    <xf numFmtId="168" fontId="7" fillId="8" borderId="11" xfId="0" applyNumberFormat="1" applyFont="1" applyFill="1" applyBorder="1" applyAlignment="1">
      <alignment horizontal="center" wrapText="1"/>
    </xf>
    <xf numFmtId="167" fontId="7" fillId="8" borderId="7" xfId="0" applyNumberFormat="1" applyFont="1" applyFill="1" applyBorder="1" applyAlignment="1">
      <alignment horizontal="center"/>
    </xf>
    <xf numFmtId="166" fontId="7" fillId="8" borderId="7" xfId="0" applyNumberFormat="1" applyFont="1" applyFill="1" applyBorder="1" applyAlignment="1">
      <alignment horizontal="left"/>
    </xf>
    <xf numFmtId="167" fontId="7" fillId="8" borderId="7" xfId="0" applyNumberFormat="1" applyFont="1" applyFill="1" applyBorder="1" applyAlignment="1">
      <alignment horizontal="right"/>
    </xf>
    <xf numFmtId="167" fontId="7" fillId="8" borderId="7" xfId="0" applyNumberFormat="1" applyFont="1" applyFill="1" applyBorder="1" applyAlignment="1">
      <alignment horizontal="left"/>
    </xf>
    <xf numFmtId="167" fontId="0" fillId="0" borderId="6" xfId="0" applyNumberFormat="1" applyBorder="1" applyAlignment="1">
      <alignment horizontal="left"/>
    </xf>
    <xf numFmtId="166" fontId="7" fillId="0" borderId="0" xfId="0" applyNumberFormat="1" applyFont="1" applyAlignment="1">
      <alignment horizontal="left"/>
    </xf>
    <xf numFmtId="168" fontId="7" fillId="0" borderId="12" xfId="0" applyNumberFormat="1" applyFont="1" applyBorder="1" applyAlignment="1">
      <alignment horizontal="center"/>
    </xf>
    <xf numFmtId="167" fontId="7" fillId="8" borderId="11" xfId="0" applyNumberFormat="1" applyFont="1" applyFill="1" applyBorder="1" applyAlignment="1">
      <alignment horizontal="center" wrapText="1"/>
    </xf>
    <xf numFmtId="167" fontId="7" fillId="0" borderId="0" xfId="0" quotePrefix="1" applyNumberFormat="1" applyFont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7" fontId="7" fillId="0" borderId="16" xfId="0" applyNumberFormat="1" applyFont="1" applyBorder="1" applyAlignment="1">
      <alignment horizontal="center"/>
    </xf>
    <xf numFmtId="168" fontId="7" fillId="8" borderId="19" xfId="0" applyNumberFormat="1" applyFont="1" applyFill="1" applyBorder="1" applyAlignment="1">
      <alignment horizontal="center" vertical="center" wrapText="1"/>
    </xf>
    <xf numFmtId="167" fontId="0" fillId="0" borderId="0" xfId="0" applyNumberFormat="1" applyBorder="1" applyAlignment="1">
      <alignment horizontal="center" vertical="center"/>
    </xf>
    <xf numFmtId="167" fontId="0" fillId="0" borderId="0" xfId="0" applyNumberFormat="1" applyBorder="1" applyAlignment="1">
      <alignment vertical="center"/>
    </xf>
    <xf numFmtId="167" fontId="7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0" borderId="0" xfId="0" applyNumberFormat="1" applyBorder="1"/>
    <xf numFmtId="168" fontId="7" fillId="8" borderId="20" xfId="0" applyNumberFormat="1" applyFont="1" applyFill="1" applyBorder="1" applyAlignment="1">
      <alignment horizontal="center" wrapText="1"/>
    </xf>
    <xf numFmtId="167" fontId="0" fillId="0" borderId="21" xfId="0" applyNumberFormat="1" applyBorder="1" applyAlignment="1">
      <alignment horizontal="center"/>
    </xf>
    <xf numFmtId="166" fontId="0" fillId="0" borderId="0" xfId="0" applyNumberFormat="1" applyBorder="1" applyAlignment="1">
      <alignment horizontal="left"/>
    </xf>
    <xf numFmtId="167" fontId="0" fillId="0" borderId="0" xfId="0" applyNumberFormat="1" applyBorder="1" applyAlignment="1">
      <alignment horizontal="right"/>
    </xf>
    <xf numFmtId="167" fontId="0" fillId="0" borderId="0" xfId="0" applyNumberFormat="1" applyBorder="1" applyAlignment="1">
      <alignment horizontal="left"/>
    </xf>
    <xf numFmtId="168" fontId="7" fillId="0" borderId="22" xfId="0" applyNumberFormat="1" applyFont="1" applyBorder="1" applyAlignment="1">
      <alignment horizontal="center"/>
    </xf>
    <xf numFmtId="167" fontId="0" fillId="0" borderId="23" xfId="0" applyNumberFormat="1" applyFill="1" applyBorder="1" applyAlignment="1">
      <alignment horizontal="center"/>
    </xf>
    <xf numFmtId="168" fontId="7" fillId="0" borderId="24" xfId="0" applyNumberFormat="1" applyFont="1" applyFill="1" applyBorder="1" applyAlignment="1">
      <alignment horizontal="center"/>
    </xf>
    <xf numFmtId="167" fontId="0" fillId="0" borderId="25" xfId="0" applyNumberFormat="1" applyFill="1" applyBorder="1" applyAlignment="1">
      <alignment horizontal="center"/>
    </xf>
    <xf numFmtId="166" fontId="0" fillId="0" borderId="26" xfId="0" applyNumberFormat="1" applyFill="1" applyBorder="1" applyAlignment="1">
      <alignment horizontal="left"/>
    </xf>
    <xf numFmtId="167" fontId="0" fillId="0" borderId="26" xfId="0" applyNumberFormat="1" applyFill="1" applyBorder="1" applyAlignment="1">
      <alignment horizontal="right"/>
    </xf>
    <xf numFmtId="167" fontId="0" fillId="5" borderId="26" xfId="0" applyNumberFormat="1" applyFill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167" fontId="0" fillId="0" borderId="26" xfId="0" applyNumberFormat="1" applyFill="1" applyBorder="1" applyAlignment="1">
      <alignment horizontal="left"/>
    </xf>
    <xf numFmtId="167" fontId="0" fillId="0" borderId="27" xfId="0" applyNumberFormat="1" applyBorder="1"/>
    <xf numFmtId="167" fontId="7" fillId="0" borderId="27" xfId="0" applyNumberFormat="1" applyFont="1" applyBorder="1" applyAlignment="1">
      <alignment horizontal="center"/>
    </xf>
    <xf numFmtId="167" fontId="0" fillId="0" borderId="26" xfId="0" applyNumberFormat="1" applyFill="1" applyBorder="1" applyAlignment="1">
      <alignment horizontal="center"/>
    </xf>
    <xf numFmtId="168" fontId="7" fillId="0" borderId="28" xfId="0" applyNumberFormat="1" applyFont="1" applyFill="1" applyBorder="1" applyAlignment="1">
      <alignment horizontal="center"/>
    </xf>
    <xf numFmtId="167" fontId="0" fillId="0" borderId="16" xfId="0" applyNumberFormat="1" applyBorder="1"/>
    <xf numFmtId="168" fontId="7" fillId="8" borderId="19" xfId="0" applyNumberFormat="1" applyFont="1" applyFill="1" applyBorder="1" applyAlignment="1">
      <alignment horizontal="center" wrapText="1"/>
    </xf>
    <xf numFmtId="167" fontId="7" fillId="8" borderId="20" xfId="0" applyNumberFormat="1" applyFont="1" applyFill="1" applyBorder="1" applyAlignment="1">
      <alignment horizontal="center" wrapText="1"/>
    </xf>
    <xf numFmtId="168" fontId="7" fillId="0" borderId="21" xfId="0" applyNumberFormat="1" applyFon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7" fontId="0" fillId="0" borderId="22" xfId="0" applyNumberFormat="1" applyBorder="1" applyAlignment="1">
      <alignment horizontal="center"/>
    </xf>
    <xf numFmtId="168" fontId="7" fillId="0" borderId="23" xfId="0" applyNumberFormat="1" applyFont="1" applyFill="1" applyBorder="1" applyAlignment="1">
      <alignment horizontal="center"/>
    </xf>
    <xf numFmtId="167" fontId="0" fillId="0" borderId="24" xfId="0" applyNumberFormat="1" applyFill="1" applyBorder="1" applyAlignment="1">
      <alignment horizontal="center"/>
    </xf>
    <xf numFmtId="168" fontId="7" fillId="0" borderId="25" xfId="0" applyNumberFormat="1" applyFont="1" applyFill="1" applyBorder="1" applyAlignment="1">
      <alignment horizontal="center"/>
    </xf>
    <xf numFmtId="165" fontId="14" fillId="9" borderId="26" xfId="0" applyNumberFormat="1" applyFont="1" applyFill="1" applyBorder="1" applyAlignment="1">
      <alignment horizontal="center"/>
    </xf>
    <xf numFmtId="165" fontId="0" fillId="0" borderId="26" xfId="0" applyNumberFormat="1" applyFill="1" applyBorder="1" applyAlignment="1">
      <alignment horizontal="center"/>
    </xf>
    <xf numFmtId="167" fontId="0" fillId="7" borderId="26" xfId="0" applyNumberFormat="1" applyFill="1" applyBorder="1" applyAlignment="1">
      <alignment horizontal="center"/>
    </xf>
    <xf numFmtId="167" fontId="0" fillId="6" borderId="26" xfId="0" applyNumberFormat="1" applyFill="1" applyBorder="1" applyAlignment="1">
      <alignment horizontal="center"/>
    </xf>
    <xf numFmtId="167" fontId="0" fillId="0" borderId="27" xfId="0" applyNumberFormat="1" applyBorder="1" applyAlignment="1">
      <alignment horizontal="left"/>
    </xf>
    <xf numFmtId="167" fontId="0" fillId="0" borderId="29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7" fontId="0" fillId="0" borderId="6" xfId="0" applyNumberFormat="1" applyBorder="1" applyAlignment="1">
      <alignment horizontal="center"/>
    </xf>
    <xf numFmtId="164" fontId="7" fillId="0" borderId="0" xfId="0" applyNumberFormat="1" applyFont="1" applyAlignment="1">
      <alignment horizontal="left"/>
    </xf>
    <xf numFmtId="167" fontId="0" fillId="11" borderId="0" xfId="0" applyNumberFormat="1" applyFill="1"/>
    <xf numFmtId="167" fontId="0" fillId="11" borderId="0" xfId="0" applyNumberFormat="1" applyFill="1" applyAlignment="1">
      <alignment horizontal="center"/>
    </xf>
    <xf numFmtId="166" fontId="0" fillId="11" borderId="0" xfId="0" applyNumberFormat="1" applyFill="1" applyAlignment="1">
      <alignment horizontal="left"/>
    </xf>
    <xf numFmtId="167" fontId="0" fillId="11" borderId="0" xfId="0" applyNumberFormat="1" applyFill="1" applyAlignment="1">
      <alignment horizontal="right"/>
    </xf>
    <xf numFmtId="167" fontId="11" fillId="11" borderId="0" xfId="0" applyNumberFormat="1" applyFont="1" applyFill="1" applyAlignment="1">
      <alignment horizontal="center"/>
    </xf>
    <xf numFmtId="167" fontId="0" fillId="11" borderId="0" xfId="0" applyNumberFormat="1" applyFill="1" applyAlignment="1">
      <alignment horizontal="left"/>
    </xf>
    <xf numFmtId="167" fontId="7" fillId="11" borderId="0" xfId="0" applyNumberFormat="1" applyFont="1" applyFill="1" applyAlignment="1">
      <alignment horizontal="center"/>
    </xf>
    <xf numFmtId="168" fontId="7" fillId="11" borderId="0" xfId="0" applyNumberFormat="1" applyFont="1" applyFill="1" applyAlignment="1">
      <alignment horizontal="center"/>
    </xf>
    <xf numFmtId="165" fontId="0" fillId="11" borderId="0" xfId="0" applyNumberFormat="1" applyFill="1" applyAlignment="1">
      <alignment horizontal="center"/>
    </xf>
    <xf numFmtId="0" fontId="3" fillId="3" borderId="0" xfId="1" applyFont="1" applyFill="1" applyAlignment="1" applyProtection="1">
      <alignment horizontal="left"/>
    </xf>
    <xf numFmtId="167" fontId="13" fillId="10" borderId="8" xfId="0" applyNumberFormat="1" applyFont="1" applyFill="1" applyBorder="1" applyAlignment="1">
      <alignment horizontal="center"/>
    </xf>
    <xf numFmtId="167" fontId="13" fillId="10" borderId="9" xfId="0" applyNumberFormat="1" applyFont="1" applyFill="1" applyBorder="1" applyAlignment="1">
      <alignment horizontal="center"/>
    </xf>
    <xf numFmtId="167" fontId="13" fillId="10" borderId="10" xfId="0" applyNumberFormat="1" applyFont="1" applyFill="1" applyBorder="1" applyAlignment="1">
      <alignment horizontal="center"/>
    </xf>
    <xf numFmtId="167" fontId="13" fillId="10" borderId="13" xfId="0" applyNumberFormat="1" applyFont="1" applyFill="1" applyBorder="1" applyAlignment="1">
      <alignment horizontal="center"/>
    </xf>
    <xf numFmtId="167" fontId="13" fillId="10" borderId="14" xfId="0" applyNumberFormat="1" applyFont="1" applyFill="1" applyBorder="1" applyAlignment="1">
      <alignment horizontal="center"/>
    </xf>
    <xf numFmtId="167" fontId="13" fillId="10" borderId="15" xfId="0" applyNumberFormat="1" applyFont="1" applyFill="1" applyBorder="1" applyAlignment="1">
      <alignment horizontal="center"/>
    </xf>
    <xf numFmtId="167" fontId="13" fillId="10" borderId="17" xfId="0" applyNumberFormat="1" applyFont="1" applyFill="1" applyBorder="1" applyAlignment="1">
      <alignment horizontal="center"/>
    </xf>
    <xf numFmtId="167" fontId="13" fillId="10" borderId="18" xfId="0" applyNumberFormat="1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80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FFFF99"/>
      <color rgb="FFA8C6EA"/>
      <color rgb="FFC5D9F1"/>
      <color rgb="FFE9C2C1"/>
      <color rgb="FFFF9999"/>
      <color rgb="FFFF5050"/>
      <color rgb="FFDDA09F"/>
      <color rgb="FFFFCC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preadsheet-library.co.uk/" TargetMode="External"/><Relationship Id="rId1" Type="http://schemas.openxmlformats.org/officeDocument/2006/relationships/hyperlink" Target="mailto:admin@spreadsheet-library.co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CT48"/>
  <sheetViews>
    <sheetView tabSelected="1" zoomScale="75" zoomScaleNormal="75" workbookViewId="0"/>
  </sheetViews>
  <sheetFormatPr defaultRowHeight="15"/>
  <cols>
    <col min="1" max="103" width="2.7109375" style="1" customWidth="1"/>
    <col min="104" max="259" width="9.140625" style="1"/>
    <col min="260" max="359" width="2.7109375" style="1" customWidth="1"/>
    <col min="360" max="515" width="9.140625" style="1"/>
    <col min="516" max="615" width="2.7109375" style="1" customWidth="1"/>
    <col min="616" max="771" width="9.140625" style="1"/>
    <col min="772" max="871" width="2.7109375" style="1" customWidth="1"/>
    <col min="872" max="1027" width="9.140625" style="1"/>
    <col min="1028" max="1127" width="2.7109375" style="1" customWidth="1"/>
    <col min="1128" max="1283" width="9.140625" style="1"/>
    <col min="1284" max="1383" width="2.7109375" style="1" customWidth="1"/>
    <col min="1384" max="1539" width="9.140625" style="1"/>
    <col min="1540" max="1639" width="2.7109375" style="1" customWidth="1"/>
    <col min="1640" max="1795" width="9.140625" style="1"/>
    <col min="1796" max="1895" width="2.7109375" style="1" customWidth="1"/>
    <col min="1896" max="2051" width="9.140625" style="1"/>
    <col min="2052" max="2151" width="2.7109375" style="1" customWidth="1"/>
    <col min="2152" max="2307" width="9.140625" style="1"/>
    <col min="2308" max="2407" width="2.7109375" style="1" customWidth="1"/>
    <col min="2408" max="2563" width="9.140625" style="1"/>
    <col min="2564" max="2663" width="2.7109375" style="1" customWidth="1"/>
    <col min="2664" max="2819" width="9.140625" style="1"/>
    <col min="2820" max="2919" width="2.7109375" style="1" customWidth="1"/>
    <col min="2920" max="3075" width="9.140625" style="1"/>
    <col min="3076" max="3175" width="2.7109375" style="1" customWidth="1"/>
    <col min="3176" max="3331" width="9.140625" style="1"/>
    <col min="3332" max="3431" width="2.7109375" style="1" customWidth="1"/>
    <col min="3432" max="3587" width="9.140625" style="1"/>
    <col min="3588" max="3687" width="2.7109375" style="1" customWidth="1"/>
    <col min="3688" max="3843" width="9.140625" style="1"/>
    <col min="3844" max="3943" width="2.7109375" style="1" customWidth="1"/>
    <col min="3944" max="4099" width="9.140625" style="1"/>
    <col min="4100" max="4199" width="2.7109375" style="1" customWidth="1"/>
    <col min="4200" max="4355" width="9.140625" style="1"/>
    <col min="4356" max="4455" width="2.7109375" style="1" customWidth="1"/>
    <col min="4456" max="4611" width="9.140625" style="1"/>
    <col min="4612" max="4711" width="2.7109375" style="1" customWidth="1"/>
    <col min="4712" max="4867" width="9.140625" style="1"/>
    <col min="4868" max="4967" width="2.7109375" style="1" customWidth="1"/>
    <col min="4968" max="5123" width="9.140625" style="1"/>
    <col min="5124" max="5223" width="2.7109375" style="1" customWidth="1"/>
    <col min="5224" max="5379" width="9.140625" style="1"/>
    <col min="5380" max="5479" width="2.7109375" style="1" customWidth="1"/>
    <col min="5480" max="5635" width="9.140625" style="1"/>
    <col min="5636" max="5735" width="2.7109375" style="1" customWidth="1"/>
    <col min="5736" max="5891" width="9.140625" style="1"/>
    <col min="5892" max="5991" width="2.7109375" style="1" customWidth="1"/>
    <col min="5992" max="6147" width="9.140625" style="1"/>
    <col min="6148" max="6247" width="2.7109375" style="1" customWidth="1"/>
    <col min="6248" max="6403" width="9.140625" style="1"/>
    <col min="6404" max="6503" width="2.7109375" style="1" customWidth="1"/>
    <col min="6504" max="6659" width="9.140625" style="1"/>
    <col min="6660" max="6759" width="2.7109375" style="1" customWidth="1"/>
    <col min="6760" max="6915" width="9.140625" style="1"/>
    <col min="6916" max="7015" width="2.7109375" style="1" customWidth="1"/>
    <col min="7016" max="7171" width="9.140625" style="1"/>
    <col min="7172" max="7271" width="2.7109375" style="1" customWidth="1"/>
    <col min="7272" max="7427" width="9.140625" style="1"/>
    <col min="7428" max="7527" width="2.7109375" style="1" customWidth="1"/>
    <col min="7528" max="7683" width="9.140625" style="1"/>
    <col min="7684" max="7783" width="2.7109375" style="1" customWidth="1"/>
    <col min="7784" max="7939" width="9.140625" style="1"/>
    <col min="7940" max="8039" width="2.7109375" style="1" customWidth="1"/>
    <col min="8040" max="8195" width="9.140625" style="1"/>
    <col min="8196" max="8295" width="2.7109375" style="1" customWidth="1"/>
    <col min="8296" max="8451" width="9.140625" style="1"/>
    <col min="8452" max="8551" width="2.7109375" style="1" customWidth="1"/>
    <col min="8552" max="8707" width="9.140625" style="1"/>
    <col min="8708" max="8807" width="2.7109375" style="1" customWidth="1"/>
    <col min="8808" max="8963" width="9.140625" style="1"/>
    <col min="8964" max="9063" width="2.7109375" style="1" customWidth="1"/>
    <col min="9064" max="9219" width="9.140625" style="1"/>
    <col min="9220" max="9319" width="2.7109375" style="1" customWidth="1"/>
    <col min="9320" max="9475" width="9.140625" style="1"/>
    <col min="9476" max="9575" width="2.7109375" style="1" customWidth="1"/>
    <col min="9576" max="9731" width="9.140625" style="1"/>
    <col min="9732" max="9831" width="2.7109375" style="1" customWidth="1"/>
    <col min="9832" max="9987" width="9.140625" style="1"/>
    <col min="9988" max="10087" width="2.7109375" style="1" customWidth="1"/>
    <col min="10088" max="10243" width="9.140625" style="1"/>
    <col min="10244" max="10343" width="2.7109375" style="1" customWidth="1"/>
    <col min="10344" max="10499" width="9.140625" style="1"/>
    <col min="10500" max="10599" width="2.7109375" style="1" customWidth="1"/>
    <col min="10600" max="10755" width="9.140625" style="1"/>
    <col min="10756" max="10855" width="2.7109375" style="1" customWidth="1"/>
    <col min="10856" max="11011" width="9.140625" style="1"/>
    <col min="11012" max="11111" width="2.7109375" style="1" customWidth="1"/>
    <col min="11112" max="11267" width="9.140625" style="1"/>
    <col min="11268" max="11367" width="2.7109375" style="1" customWidth="1"/>
    <col min="11368" max="11523" width="9.140625" style="1"/>
    <col min="11524" max="11623" width="2.7109375" style="1" customWidth="1"/>
    <col min="11624" max="11779" width="9.140625" style="1"/>
    <col min="11780" max="11879" width="2.7109375" style="1" customWidth="1"/>
    <col min="11880" max="12035" width="9.140625" style="1"/>
    <col min="12036" max="12135" width="2.7109375" style="1" customWidth="1"/>
    <col min="12136" max="12291" width="9.140625" style="1"/>
    <col min="12292" max="12391" width="2.7109375" style="1" customWidth="1"/>
    <col min="12392" max="12547" width="9.140625" style="1"/>
    <col min="12548" max="12647" width="2.7109375" style="1" customWidth="1"/>
    <col min="12648" max="12803" width="9.140625" style="1"/>
    <col min="12804" max="12903" width="2.7109375" style="1" customWidth="1"/>
    <col min="12904" max="13059" width="9.140625" style="1"/>
    <col min="13060" max="13159" width="2.7109375" style="1" customWidth="1"/>
    <col min="13160" max="13315" width="9.140625" style="1"/>
    <col min="13316" max="13415" width="2.7109375" style="1" customWidth="1"/>
    <col min="13416" max="13571" width="9.140625" style="1"/>
    <col min="13572" max="13671" width="2.7109375" style="1" customWidth="1"/>
    <col min="13672" max="13827" width="9.140625" style="1"/>
    <col min="13828" max="13927" width="2.7109375" style="1" customWidth="1"/>
    <col min="13928" max="14083" width="9.140625" style="1"/>
    <col min="14084" max="14183" width="2.7109375" style="1" customWidth="1"/>
    <col min="14184" max="14339" width="9.140625" style="1"/>
    <col min="14340" max="14439" width="2.7109375" style="1" customWidth="1"/>
    <col min="14440" max="14595" width="9.140625" style="1"/>
    <col min="14596" max="14695" width="2.7109375" style="1" customWidth="1"/>
    <col min="14696" max="14851" width="9.140625" style="1"/>
    <col min="14852" max="14951" width="2.7109375" style="1" customWidth="1"/>
    <col min="14952" max="15107" width="9.140625" style="1"/>
    <col min="15108" max="15207" width="2.7109375" style="1" customWidth="1"/>
    <col min="15208" max="15363" width="9.140625" style="1"/>
    <col min="15364" max="15463" width="2.7109375" style="1" customWidth="1"/>
    <col min="15464" max="15619" width="9.140625" style="1"/>
    <col min="15620" max="15719" width="2.7109375" style="1" customWidth="1"/>
    <col min="15720" max="15875" width="9.140625" style="1"/>
    <col min="15876" max="15975" width="2.7109375" style="1" customWidth="1"/>
    <col min="15976" max="16131" width="9.140625" style="1"/>
    <col min="16132" max="16231" width="2.7109375" style="1" customWidth="1"/>
    <col min="16232" max="16384" width="9.140625" style="1"/>
  </cols>
  <sheetData>
    <row r="1" spans="1:98" s="11" customFormat="1" ht="76.5">
      <c r="A1" s="10"/>
      <c r="B1" s="10" t="s">
        <v>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</row>
    <row r="2" spans="1:98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</row>
    <row r="3" spans="1:98" s="13" customFormat="1" ht="31.5">
      <c r="A3" s="12"/>
      <c r="B3" s="12"/>
      <c r="C3" s="12"/>
      <c r="D3" s="12" t="s">
        <v>30</v>
      </c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</row>
    <row r="4" spans="1:98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</row>
    <row r="5" spans="1:98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</row>
    <row r="6" spans="1:98" ht="6" customHeight="1">
      <c r="A6" s="2"/>
      <c r="B6" s="2"/>
      <c r="C6" s="2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</row>
    <row r="7" spans="1:98">
      <c r="A7" s="2"/>
      <c r="B7" s="2"/>
      <c r="C7" s="2"/>
      <c r="D7" s="3"/>
      <c r="E7" s="9" t="s">
        <v>15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4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</row>
    <row r="8" spans="1:98" ht="6" customHeight="1">
      <c r="A8" s="2"/>
      <c r="B8" s="2"/>
      <c r="C8" s="2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4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</row>
    <row r="9" spans="1:98">
      <c r="A9" s="2"/>
      <c r="B9" s="2"/>
      <c r="C9" s="2"/>
      <c r="D9" s="3"/>
      <c r="E9" s="3"/>
      <c r="F9" s="3" t="s">
        <v>16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4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</row>
    <row r="10" spans="1:98" ht="6" customHeight="1">
      <c r="A10" s="2"/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4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</row>
    <row r="11" spans="1:98">
      <c r="A11" s="2"/>
      <c r="B11" s="2"/>
      <c r="C11" s="2"/>
      <c r="D11" s="3"/>
      <c r="E11" s="3"/>
      <c r="F11" s="3" t="s">
        <v>17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4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</row>
    <row r="12" spans="1:98">
      <c r="A12" s="2"/>
      <c r="B12" s="2"/>
      <c r="C12" s="2"/>
      <c r="D12" s="3"/>
      <c r="E12" s="3"/>
      <c r="F12" s="3" t="s">
        <v>18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4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</row>
    <row r="13" spans="1:98" ht="6" customHeight="1">
      <c r="A13" s="2"/>
      <c r="B13" s="2"/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4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</row>
    <row r="14" spans="1:98">
      <c r="A14" s="2"/>
      <c r="B14" s="2"/>
      <c r="C14" s="2"/>
      <c r="D14" s="3"/>
      <c r="E14" s="3"/>
      <c r="F14" s="3"/>
      <c r="G14" s="3" t="s">
        <v>23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4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</row>
    <row r="15" spans="1:98" ht="6" customHeight="1">
      <c r="A15" s="2"/>
      <c r="B15" s="2"/>
      <c r="C15" s="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4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</row>
    <row r="16" spans="1:98">
      <c r="A16" s="2"/>
      <c r="B16" s="2"/>
      <c r="C16" s="2"/>
      <c r="D16" s="3"/>
      <c r="E16" s="3"/>
      <c r="F16" s="3"/>
      <c r="G16" s="3" t="s">
        <v>19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4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</row>
    <row r="17" spans="1:98">
      <c r="A17" s="2"/>
      <c r="B17" s="2"/>
      <c r="C17" s="2"/>
      <c r="D17" s="3"/>
      <c r="E17" s="3"/>
      <c r="F17" s="3"/>
      <c r="G17" s="3"/>
      <c r="H17" s="3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4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</row>
    <row r="18" spans="1:98" ht="6" customHeight="1">
      <c r="A18" s="2"/>
      <c r="B18" s="2"/>
      <c r="C18" s="2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4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</row>
    <row r="19" spans="1:98">
      <c r="A19" s="2"/>
      <c r="B19" s="2"/>
      <c r="C19" s="2"/>
      <c r="D19" s="3"/>
      <c r="E19" s="3"/>
      <c r="F19" s="3" t="s">
        <v>21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4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</row>
    <row r="20" spans="1:98">
      <c r="A20" s="2"/>
      <c r="B20" s="2"/>
      <c r="C20" s="2"/>
      <c r="D20" s="3"/>
      <c r="E20" s="3"/>
      <c r="F20" s="3"/>
      <c r="G20" s="3" t="s">
        <v>22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4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</row>
    <row r="21" spans="1:98">
      <c r="A21" s="2"/>
      <c r="B21" s="2"/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4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</row>
    <row r="22" spans="1:98">
      <c r="A22" s="2"/>
      <c r="B22" s="2"/>
      <c r="C22" s="2"/>
      <c r="D22" s="3"/>
      <c r="E22" s="9" t="s">
        <v>24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4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</row>
    <row r="23" spans="1:98" ht="6" customHeight="1">
      <c r="A23" s="2"/>
      <c r="B23" s="2"/>
      <c r="C23" s="2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4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</row>
    <row r="24" spans="1:98">
      <c r="A24" s="2"/>
      <c r="B24" s="2"/>
      <c r="C24" s="2"/>
      <c r="D24" s="3"/>
      <c r="E24" s="3"/>
      <c r="F24" s="3" t="s">
        <v>11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4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</row>
    <row r="25" spans="1:98">
      <c r="A25" s="2"/>
      <c r="B25" s="2"/>
      <c r="C25" s="2"/>
      <c r="D25" s="3"/>
      <c r="E25" s="3"/>
      <c r="F25" s="3"/>
      <c r="G25" s="3" t="s">
        <v>12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4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</row>
    <row r="26" spans="1:98">
      <c r="A26" s="2"/>
      <c r="B26" s="2"/>
      <c r="C26" s="2"/>
      <c r="D26" s="3"/>
      <c r="E26" s="3"/>
      <c r="F26" s="3"/>
      <c r="G26" s="3" t="s">
        <v>13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4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</row>
    <row r="27" spans="1:98" ht="8.1" customHeight="1">
      <c r="A27" s="2"/>
      <c r="B27" s="2"/>
      <c r="C27" s="2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4"/>
      <c r="AP27" s="2"/>
      <c r="AQ27" s="2"/>
      <c r="AR27" s="2"/>
      <c r="AS27" s="2"/>
      <c r="AT27" s="2"/>
      <c r="AU27" s="2"/>
      <c r="AV27" s="2"/>
      <c r="AW27" s="2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4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</row>
    <row r="28" spans="1:98">
      <c r="A28" s="2"/>
      <c r="B28" s="2"/>
      <c r="C28" s="2"/>
      <c r="D28" s="3"/>
      <c r="E28" s="3"/>
      <c r="F28" s="3" t="s">
        <v>14</v>
      </c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4"/>
      <c r="AP28" s="2"/>
      <c r="AQ28" s="2"/>
      <c r="AR28" s="2"/>
      <c r="AS28" s="2"/>
      <c r="AT28" s="2"/>
      <c r="AU28" s="2"/>
      <c r="AV28" s="2"/>
      <c r="AW28" s="2"/>
      <c r="AX28" s="5"/>
      <c r="AY28" s="5" t="s">
        <v>1</v>
      </c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4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</row>
    <row r="29" spans="1:98" ht="8.1" customHeight="1">
      <c r="A29" s="2"/>
      <c r="B29" s="2"/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4"/>
      <c r="AP29" s="2"/>
      <c r="AQ29" s="2"/>
      <c r="AR29" s="2"/>
      <c r="AS29" s="2"/>
      <c r="AT29" s="2"/>
      <c r="AU29" s="2"/>
      <c r="AV29" s="2"/>
      <c r="AW29" s="2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4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</row>
    <row r="30" spans="1:98">
      <c r="A30" s="2"/>
      <c r="B30" s="2"/>
      <c r="C30" s="2"/>
      <c r="D30" s="3"/>
      <c r="E30" s="3"/>
      <c r="F30" s="3" t="s">
        <v>25</v>
      </c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4"/>
      <c r="AP30" s="2"/>
      <c r="AQ30" s="2"/>
      <c r="AR30" s="2"/>
      <c r="AS30" s="2"/>
      <c r="AT30" s="2"/>
      <c r="AU30" s="2"/>
      <c r="AV30" s="2"/>
      <c r="AW30" s="2"/>
      <c r="AX30" s="5"/>
      <c r="AY30" s="5"/>
      <c r="AZ30" s="5" t="s">
        <v>2</v>
      </c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4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</row>
    <row r="31" spans="1:98" ht="6" customHeight="1">
      <c r="A31" s="2"/>
      <c r="B31" s="2"/>
      <c r="C31" s="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4"/>
      <c r="AP31" s="2"/>
      <c r="AQ31" s="2"/>
      <c r="AR31" s="2"/>
      <c r="AS31" s="2"/>
      <c r="AT31" s="2"/>
      <c r="AU31" s="2"/>
      <c r="AV31" s="2"/>
      <c r="AW31" s="2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4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</row>
    <row r="32" spans="1:98">
      <c r="A32" s="2"/>
      <c r="B32" s="2"/>
      <c r="C32" s="2"/>
      <c r="D32" s="3"/>
      <c r="E32" s="3"/>
      <c r="F32" s="3" t="s">
        <v>9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4"/>
      <c r="AP32" s="2"/>
      <c r="AQ32" s="2"/>
      <c r="AR32" s="2"/>
      <c r="AS32" s="2"/>
      <c r="AT32" s="2"/>
      <c r="AU32" s="2"/>
      <c r="AV32" s="2"/>
      <c r="AW32" s="2"/>
      <c r="AX32" s="5"/>
      <c r="AY32" s="5"/>
      <c r="AZ32" s="5"/>
      <c r="BA32" s="5" t="s">
        <v>3</v>
      </c>
      <c r="BB32" s="5"/>
      <c r="BC32" s="5"/>
      <c r="BD32" s="5"/>
      <c r="BE32" s="5"/>
      <c r="BF32" s="5"/>
      <c r="BG32" s="155" t="s">
        <v>4</v>
      </c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5"/>
      <c r="BU32" s="4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</row>
    <row r="33" spans="1:98">
      <c r="A33" s="2"/>
      <c r="B33" s="2"/>
      <c r="C33" s="2"/>
      <c r="D33" s="3"/>
      <c r="E33" s="3"/>
      <c r="F33" s="3"/>
      <c r="G33" s="3" t="s">
        <v>10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4"/>
      <c r="AP33" s="2"/>
      <c r="AQ33" s="2"/>
      <c r="AR33" s="2"/>
      <c r="AS33" s="2"/>
      <c r="AT33" s="2"/>
      <c r="AU33" s="2"/>
      <c r="AV33" s="2"/>
      <c r="AW33" s="2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4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</row>
    <row r="34" spans="1:98" ht="8.1" customHeight="1">
      <c r="A34" s="2"/>
      <c r="B34" s="2"/>
      <c r="C34" s="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4"/>
      <c r="AP34" s="2"/>
      <c r="AQ34" s="2"/>
      <c r="AR34" s="2"/>
      <c r="AS34" s="2"/>
      <c r="AT34" s="2"/>
      <c r="AU34" s="2"/>
      <c r="AV34" s="2"/>
      <c r="AW34" s="2"/>
      <c r="AX34" s="5"/>
      <c r="AY34" s="5"/>
      <c r="AZ34" s="5"/>
      <c r="BA34" s="5"/>
      <c r="BB34" s="5"/>
      <c r="BC34" s="5"/>
      <c r="BD34" s="5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5"/>
      <c r="BS34" s="5"/>
      <c r="BT34" s="5"/>
      <c r="BU34" s="4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</row>
    <row r="35" spans="1:98">
      <c r="A35" s="2"/>
      <c r="B35" s="2"/>
      <c r="C35" s="2"/>
      <c r="D35" s="3"/>
      <c r="E35" s="3"/>
      <c r="F35" s="3" t="s">
        <v>26</v>
      </c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4"/>
      <c r="AP35" s="2"/>
      <c r="AQ35" s="2"/>
      <c r="AR35" s="2"/>
      <c r="AS35" s="2"/>
      <c r="AT35" s="2"/>
      <c r="AU35" s="2"/>
      <c r="AV35" s="2"/>
      <c r="AW35" s="2"/>
      <c r="AX35" s="5"/>
      <c r="AY35" s="5"/>
      <c r="AZ35" s="5" t="s">
        <v>5</v>
      </c>
      <c r="BA35" s="5"/>
      <c r="BB35" s="5"/>
      <c r="BC35" s="5"/>
      <c r="BD35" s="5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5"/>
      <c r="BS35" s="5"/>
      <c r="BT35" s="5"/>
      <c r="BU35" s="4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</row>
    <row r="36" spans="1:98" ht="8.1" customHeight="1">
      <c r="A36" s="2"/>
      <c r="B36" s="2"/>
      <c r="C36" s="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4"/>
      <c r="AP36" s="2"/>
      <c r="AQ36" s="2"/>
      <c r="AR36" s="2"/>
      <c r="AS36" s="2"/>
      <c r="AT36" s="2"/>
      <c r="AU36" s="2"/>
      <c r="AV36" s="2"/>
      <c r="AW36" s="2"/>
      <c r="AX36" s="5"/>
      <c r="AY36" s="5"/>
      <c r="AZ36" s="5"/>
      <c r="BA36" s="5"/>
      <c r="BB36" s="5"/>
      <c r="BC36" s="5"/>
      <c r="BD36" s="5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5"/>
      <c r="BS36" s="5"/>
      <c r="BT36" s="5"/>
      <c r="BU36" s="4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</row>
    <row r="37" spans="1:98">
      <c r="A37" s="2"/>
      <c r="B37" s="2"/>
      <c r="C37" s="2"/>
      <c r="D37" s="3"/>
      <c r="E37" s="3"/>
      <c r="F37" s="3" t="s">
        <v>27</v>
      </c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4"/>
      <c r="AP37" s="2"/>
      <c r="AQ37" s="2"/>
      <c r="AR37" s="2"/>
      <c r="AS37" s="2"/>
      <c r="AT37" s="2"/>
      <c r="AU37" s="2"/>
      <c r="AV37" s="2"/>
      <c r="AW37" s="2"/>
      <c r="AX37" s="5"/>
      <c r="AY37" s="5"/>
      <c r="AZ37" s="5"/>
      <c r="BA37" s="5" t="s">
        <v>6</v>
      </c>
      <c r="BB37" s="5"/>
      <c r="BC37" s="5"/>
      <c r="BD37" s="5"/>
      <c r="BE37" s="5"/>
      <c r="BF37" s="5"/>
      <c r="BG37" s="155" t="s">
        <v>7</v>
      </c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5"/>
      <c r="BU37" s="4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</row>
    <row r="38" spans="1:98">
      <c r="A38" s="2"/>
      <c r="B38" s="2"/>
      <c r="C38" s="2"/>
      <c r="D38" s="3"/>
      <c r="E38" s="3"/>
      <c r="F38" s="3"/>
      <c r="G38" s="3" t="s">
        <v>28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4"/>
      <c r="AP38" s="2"/>
      <c r="AQ38" s="2"/>
      <c r="AR38" s="2"/>
      <c r="AS38" s="2"/>
      <c r="AT38" s="2"/>
      <c r="AU38" s="2"/>
      <c r="AV38" s="2"/>
      <c r="AW38" s="2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4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</row>
    <row r="39" spans="1:98">
      <c r="A39" s="2"/>
      <c r="B39" s="2"/>
      <c r="C39" s="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4"/>
      <c r="AP39" s="2"/>
      <c r="AQ39" s="2"/>
      <c r="AR39" s="2"/>
      <c r="AS39" s="2"/>
      <c r="AT39" s="2"/>
      <c r="AU39" s="2"/>
      <c r="AV39" s="2"/>
      <c r="AW39" s="2"/>
      <c r="AX39" s="5"/>
      <c r="AY39" s="5" t="s">
        <v>8</v>
      </c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4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</row>
    <row r="40" spans="1:98" ht="15.75" thickBot="1">
      <c r="A40" s="2"/>
      <c r="B40" s="2"/>
      <c r="C40" s="2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8"/>
      <c r="AP40" s="2"/>
      <c r="AQ40" s="2"/>
      <c r="AR40" s="2"/>
      <c r="AS40" s="2"/>
      <c r="AT40" s="2"/>
      <c r="AU40" s="2"/>
      <c r="AV40" s="2"/>
      <c r="AW40" s="2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8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</row>
    <row r="41" spans="1:98" ht="15.75" thickTop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</row>
    <row r="42" spans="1:98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</row>
    <row r="43" spans="1:98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</row>
    <row r="44" spans="1:98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</row>
    <row r="45" spans="1:98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</row>
    <row r="46" spans="1:98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</row>
    <row r="47" spans="1:98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</row>
    <row r="48" spans="1:9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</row>
  </sheetData>
  <mergeCells count="2">
    <mergeCell ref="BG32:BS32"/>
    <mergeCell ref="BG37:BS37"/>
  </mergeCells>
  <hyperlinks>
    <hyperlink ref="BG37" r:id="rId1"/>
    <hyperlink ref="BG32" r:id="rId2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73" priority="2">
      <formula>$AX$7&gt;0</formula>
    </cfRule>
    <cfRule type="expression" priority="3">
      <formula>$AX$7&gt;0</formula>
    </cfRule>
  </conditionalFormatting>
  <conditionalFormatting sqref="O7">
    <cfRule type="expression" dxfId="72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71" priority="2">
      <formula>$AX$7&gt;0</formula>
    </cfRule>
    <cfRule type="expression" priority="3">
      <formula>$AX$7&gt;0</formula>
    </cfRule>
  </conditionalFormatting>
  <conditionalFormatting sqref="O7">
    <cfRule type="expression" dxfId="70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69" priority="2">
      <formula>$AX$7&gt;0</formula>
    </cfRule>
    <cfRule type="expression" priority="3">
      <formula>$AX$7&gt;0</formula>
    </cfRule>
  </conditionalFormatting>
  <conditionalFormatting sqref="O7">
    <cfRule type="expression" dxfId="68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67" priority="2">
      <formula>$AX$7&gt;0</formula>
    </cfRule>
    <cfRule type="expression" priority="3">
      <formula>$AX$7&gt;0</formula>
    </cfRule>
  </conditionalFormatting>
  <conditionalFormatting sqref="O7">
    <cfRule type="expression" dxfId="66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65" priority="2">
      <formula>$AX$7&gt;0</formula>
    </cfRule>
    <cfRule type="expression" priority="3">
      <formula>$AX$7&gt;0</formula>
    </cfRule>
  </conditionalFormatting>
  <conditionalFormatting sqref="O7">
    <cfRule type="expression" dxfId="64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63" priority="2">
      <formula>$AX$7&gt;0</formula>
    </cfRule>
    <cfRule type="expression" priority="3">
      <formula>$AX$7&gt;0</formula>
    </cfRule>
  </conditionalFormatting>
  <conditionalFormatting sqref="O7">
    <cfRule type="expression" dxfId="62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61" priority="2">
      <formula>$AX$7&gt;0</formula>
    </cfRule>
    <cfRule type="expression" priority="3">
      <formula>$AX$7&gt;0</formula>
    </cfRule>
  </conditionalFormatting>
  <conditionalFormatting sqref="O7">
    <cfRule type="expression" dxfId="60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59" priority="2">
      <formula>$AX$7&gt;0</formula>
    </cfRule>
    <cfRule type="expression" priority="3">
      <formula>$AX$7&gt;0</formula>
    </cfRule>
  </conditionalFormatting>
  <conditionalFormatting sqref="O7">
    <cfRule type="expression" dxfId="58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57" priority="2">
      <formula>$AX$7&gt;0</formula>
    </cfRule>
    <cfRule type="expression" priority="3">
      <formula>$AX$7&gt;0</formula>
    </cfRule>
  </conditionalFormatting>
  <conditionalFormatting sqref="O7">
    <cfRule type="expression" dxfId="56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55" priority="2">
      <formula>$AX$7&gt;0</formula>
    </cfRule>
    <cfRule type="expression" priority="3">
      <formula>$AX$7&gt;0</formula>
    </cfRule>
  </conditionalFormatting>
  <conditionalFormatting sqref="O7">
    <cfRule type="expression" dxfId="54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-0.499984740745262"/>
  </sheetPr>
  <dimension ref="A1:FZ6"/>
  <sheetViews>
    <sheetView showGridLines="0" zoomScale="75" zoomScaleNormal="75" workbookViewId="0"/>
  </sheetViews>
  <sheetFormatPr defaultColWidth="11.7109375" defaultRowHeight="15"/>
  <cols>
    <col min="1" max="1" width="1.7109375" style="18" customWidth="1"/>
    <col min="2" max="3" width="0.85546875" style="18" customWidth="1"/>
    <col min="4" max="6" width="1.7109375" style="18" customWidth="1"/>
    <col min="7" max="7" width="11.7109375" style="41"/>
    <col min="8" max="8" width="11.7109375" style="18" customWidth="1"/>
    <col min="9" max="13" width="11.7109375" style="18"/>
    <col min="14" max="14" width="11.7109375" style="20"/>
    <col min="15" max="16384" width="11.7109375" style="18"/>
  </cols>
  <sheetData>
    <row r="1" spans="1:182" s="17" customFormat="1" ht="26.25">
      <c r="A1" s="14"/>
      <c r="B1" s="14" t="s">
        <v>0</v>
      </c>
      <c r="C1" s="14"/>
      <c r="D1" s="14"/>
      <c r="E1" s="14"/>
      <c r="F1" s="14"/>
      <c r="G1" s="40"/>
      <c r="H1" s="15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</row>
    <row r="2" spans="1:182" ht="3.95" customHeight="1">
      <c r="H2" s="19"/>
      <c r="I2" s="20"/>
      <c r="J2" s="20"/>
      <c r="K2" s="20"/>
      <c r="L2" s="21"/>
      <c r="M2" s="21"/>
      <c r="O2" s="21"/>
      <c r="P2" s="21"/>
      <c r="Q2" s="21"/>
      <c r="R2" s="20"/>
      <c r="S2" s="20"/>
      <c r="T2" s="20"/>
      <c r="U2" s="20"/>
      <c r="AC2" s="20"/>
      <c r="AD2" s="20"/>
    </row>
    <row r="3" spans="1:182" ht="18.75">
      <c r="A3" s="22"/>
      <c r="B3" s="22"/>
      <c r="C3" s="22" t="str">
        <f>Cover!D3</f>
        <v>SPORT: SCORE PREDICTOR GAME</v>
      </c>
      <c r="D3" s="22"/>
      <c r="E3" s="22"/>
      <c r="F3" s="22"/>
      <c r="G3" s="42"/>
      <c r="H3" s="23"/>
      <c r="I3" s="24"/>
      <c r="J3" s="24"/>
      <c r="K3" s="24"/>
      <c r="L3" s="25"/>
      <c r="M3" s="25"/>
      <c r="N3" s="24"/>
      <c r="O3" s="25"/>
      <c r="P3" s="25"/>
      <c r="Q3" s="25"/>
      <c r="R3" s="24"/>
      <c r="S3" s="24"/>
      <c r="T3" s="24"/>
      <c r="U3" s="24"/>
      <c r="V3" s="22"/>
      <c r="W3" s="22"/>
      <c r="X3" s="22"/>
      <c r="Y3" s="22"/>
      <c r="Z3" s="22"/>
      <c r="AA3" s="22"/>
      <c r="AB3" s="22"/>
      <c r="AC3" s="24"/>
      <c r="AD3" s="24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</row>
    <row r="4" spans="1:182" ht="15.75" thickBot="1">
      <c r="H4" s="19"/>
      <c r="I4" s="20"/>
      <c r="J4" s="20"/>
      <c r="K4" s="20"/>
      <c r="L4" s="26"/>
      <c r="M4" s="26"/>
    </row>
    <row r="5" spans="1:182" s="27" customFormat="1">
      <c r="B5" s="28"/>
      <c r="C5" s="29" t="s">
        <v>84</v>
      </c>
      <c r="D5" s="29"/>
      <c r="E5" s="29"/>
      <c r="F5" s="29"/>
      <c r="G5" s="43"/>
      <c r="H5" s="30"/>
      <c r="I5" s="31"/>
      <c r="J5" s="31"/>
      <c r="K5" s="31"/>
      <c r="L5" s="32"/>
      <c r="M5" s="32"/>
      <c r="N5" s="31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</row>
    <row r="6" spans="1:182">
      <c r="H6" s="19"/>
      <c r="I6" s="20"/>
      <c r="J6" s="20"/>
      <c r="K6" s="20"/>
      <c r="L6" s="26"/>
      <c r="M6" s="26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53" priority="2">
      <formula>$AX$7&gt;0</formula>
    </cfRule>
    <cfRule type="expression" priority="3">
      <formula>$AX$7&gt;0</formula>
    </cfRule>
  </conditionalFormatting>
  <conditionalFormatting sqref="O7">
    <cfRule type="expression" dxfId="52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51" priority="2">
      <formula>$AX$7&gt;0</formula>
    </cfRule>
    <cfRule type="expression" priority="3">
      <formula>$AX$7&gt;0</formula>
    </cfRule>
  </conditionalFormatting>
  <conditionalFormatting sqref="O7">
    <cfRule type="expression" dxfId="50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49" priority="2">
      <formula>$AX$7&gt;0</formula>
    </cfRule>
    <cfRule type="expression" priority="3">
      <formula>$AX$7&gt;0</formula>
    </cfRule>
  </conditionalFormatting>
  <conditionalFormatting sqref="O7">
    <cfRule type="expression" dxfId="48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47" priority="2">
      <formula>$AX$7&gt;0</formula>
    </cfRule>
    <cfRule type="expression" priority="3">
      <formula>$AX$7&gt;0</formula>
    </cfRule>
  </conditionalFormatting>
  <conditionalFormatting sqref="O7">
    <cfRule type="expression" dxfId="46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45" priority="2">
      <formula>$AX$7&gt;0</formula>
    </cfRule>
    <cfRule type="expression" priority="3">
      <formula>$AX$7&gt;0</formula>
    </cfRule>
  </conditionalFormatting>
  <conditionalFormatting sqref="O7">
    <cfRule type="expression" dxfId="44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43" priority="2">
      <formula>$AX$7&gt;0</formula>
    </cfRule>
    <cfRule type="expression" priority="3">
      <formula>$AX$7&gt;0</formula>
    </cfRule>
  </conditionalFormatting>
  <conditionalFormatting sqref="O7">
    <cfRule type="expression" dxfId="42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41" priority="2">
      <formula>$AX$7&gt;0</formula>
    </cfRule>
    <cfRule type="expression" priority="3">
      <formula>$AX$7&gt;0</formula>
    </cfRule>
  </conditionalFormatting>
  <conditionalFormatting sqref="O7">
    <cfRule type="expression" dxfId="40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39" priority="2">
      <formula>$AX$7&gt;0</formula>
    </cfRule>
    <cfRule type="expression" priority="3">
      <formula>$AX$7&gt;0</formula>
    </cfRule>
  </conditionalFormatting>
  <conditionalFormatting sqref="O7">
    <cfRule type="expression" dxfId="38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37" priority="2">
      <formula>$AX$7&gt;0</formula>
    </cfRule>
    <cfRule type="expression" priority="3">
      <formula>$AX$7&gt;0</formula>
    </cfRule>
  </conditionalFormatting>
  <conditionalFormatting sqref="O7">
    <cfRule type="expression" dxfId="36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35" priority="2">
      <formula>$AX$7&gt;0</formula>
    </cfRule>
    <cfRule type="expression" priority="3">
      <formula>$AX$7&gt;0</formula>
    </cfRule>
  </conditionalFormatting>
  <conditionalFormatting sqref="O7">
    <cfRule type="expression" dxfId="34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FZ57"/>
  <sheetViews>
    <sheetView showGridLines="0" zoomScale="75" zoomScaleNormal="75" workbookViewId="0"/>
  </sheetViews>
  <sheetFormatPr defaultColWidth="11.7109375" defaultRowHeight="15"/>
  <cols>
    <col min="1" max="1" width="1.7109375" style="18" customWidth="1"/>
    <col min="2" max="3" width="0.85546875" style="18" customWidth="1"/>
    <col min="4" max="6" width="1.7109375" style="18" customWidth="1"/>
    <col min="7" max="7" width="11.7109375" style="41"/>
    <col min="8" max="8" width="50.7109375" style="18" customWidth="1"/>
    <col min="9" max="13" width="11.7109375" style="18"/>
    <col min="14" max="14" width="11.7109375" style="20"/>
    <col min="15" max="16384" width="11.7109375" style="18"/>
  </cols>
  <sheetData>
    <row r="1" spans="1:182" s="17" customFormat="1" ht="26.25">
      <c r="A1" s="14"/>
      <c r="B1" s="14" t="s">
        <v>0</v>
      </c>
      <c r="C1" s="14"/>
      <c r="D1" s="14"/>
      <c r="E1" s="14"/>
      <c r="F1" s="14"/>
      <c r="G1" s="40"/>
      <c r="H1" s="15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</row>
    <row r="2" spans="1:182" ht="3.95" customHeight="1">
      <c r="H2" s="19"/>
      <c r="I2" s="20"/>
      <c r="J2" s="20"/>
      <c r="K2" s="20"/>
      <c r="L2" s="21"/>
      <c r="M2" s="21"/>
      <c r="O2" s="21"/>
      <c r="P2" s="21"/>
      <c r="Q2" s="21"/>
      <c r="R2" s="20"/>
      <c r="S2" s="20"/>
      <c r="T2" s="20"/>
      <c r="U2" s="20"/>
      <c r="AC2" s="20"/>
      <c r="AD2" s="20"/>
    </row>
    <row r="3" spans="1:182" ht="18.75">
      <c r="A3" s="22"/>
      <c r="B3" s="22"/>
      <c r="C3" s="22" t="str">
        <f>Cover!D3</f>
        <v>SPORT: SCORE PREDICTOR GAME</v>
      </c>
      <c r="D3" s="22"/>
      <c r="E3" s="22"/>
      <c r="F3" s="22"/>
      <c r="G3" s="42"/>
      <c r="H3" s="23"/>
      <c r="I3" s="24"/>
      <c r="J3" s="24"/>
      <c r="K3" s="24"/>
      <c r="L3" s="25"/>
      <c r="M3" s="25"/>
      <c r="N3" s="24"/>
      <c r="O3" s="25"/>
      <c r="P3" s="25"/>
      <c r="Q3" s="25"/>
      <c r="R3" s="24"/>
      <c r="S3" s="24"/>
      <c r="T3" s="24"/>
      <c r="U3" s="24"/>
      <c r="V3" s="22"/>
      <c r="W3" s="22"/>
      <c r="X3" s="22"/>
      <c r="Y3" s="22"/>
      <c r="Z3" s="22"/>
      <c r="AA3" s="22"/>
      <c r="AB3" s="22"/>
      <c r="AC3" s="24"/>
      <c r="AD3" s="24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</row>
    <row r="4" spans="1:182" ht="15.75" thickBot="1">
      <c r="H4" s="19"/>
      <c r="I4" s="20"/>
      <c r="J4" s="20"/>
      <c r="K4" s="20"/>
      <c r="L4" s="26"/>
      <c r="M4" s="26"/>
    </row>
    <row r="5" spans="1:182" s="27" customFormat="1">
      <c r="B5" s="28"/>
      <c r="C5" s="29" t="s">
        <v>73</v>
      </c>
      <c r="D5" s="29"/>
      <c r="E5" s="29"/>
      <c r="F5" s="29"/>
      <c r="G5" s="43"/>
      <c r="H5" s="30"/>
      <c r="I5" s="31"/>
      <c r="J5" s="31"/>
      <c r="K5" s="31"/>
      <c r="L5" s="32"/>
      <c r="M5" s="32"/>
      <c r="N5" s="31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</row>
    <row r="6" spans="1:182">
      <c r="H6" s="19"/>
      <c r="I6" s="20"/>
      <c r="J6" s="20"/>
      <c r="K6" s="20"/>
      <c r="L6" s="26"/>
      <c r="M6" s="26"/>
    </row>
    <row r="7" spans="1:182">
      <c r="H7" s="18" t="s">
        <v>31</v>
      </c>
      <c r="I7" s="39">
        <v>7</v>
      </c>
      <c r="N7" s="18"/>
    </row>
    <row r="8" spans="1:182">
      <c r="H8" s="18" t="s">
        <v>32</v>
      </c>
      <c r="I8" s="39">
        <v>4</v>
      </c>
      <c r="N8" s="18"/>
    </row>
    <row r="9" spans="1:182">
      <c r="H9" s="18" t="s">
        <v>33</v>
      </c>
      <c r="I9" s="39">
        <v>2</v>
      </c>
      <c r="N9" s="18"/>
    </row>
    <row r="10" spans="1:182">
      <c r="H10" s="18" t="s">
        <v>34</v>
      </c>
      <c r="I10" s="39">
        <v>-1</v>
      </c>
      <c r="N10" s="18"/>
    </row>
    <row r="11" spans="1:182">
      <c r="H11" s="18" t="s">
        <v>35</v>
      </c>
      <c r="I11" s="75">
        <v>2</v>
      </c>
      <c r="N11" s="18"/>
    </row>
    <row r="12" spans="1:182">
      <c r="H12" s="18" t="s">
        <v>79</v>
      </c>
      <c r="I12" s="39">
        <v>5</v>
      </c>
    </row>
    <row r="14" spans="1:182" ht="15.75" thickBot="1"/>
    <row r="15" spans="1:182">
      <c r="B15" s="33"/>
      <c r="C15" s="33"/>
      <c r="D15" s="34" t="s">
        <v>74</v>
      </c>
      <c r="E15" s="34"/>
      <c r="F15" s="34"/>
      <c r="G15" s="44"/>
      <c r="H15" s="35"/>
      <c r="I15" s="36"/>
      <c r="J15" s="36"/>
      <c r="K15" s="36"/>
      <c r="L15" s="37"/>
      <c r="M15" s="37"/>
      <c r="N15" s="36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</row>
    <row r="17" spans="7:8">
      <c r="G17" s="86" t="s">
        <v>75</v>
      </c>
      <c r="H17" s="27" t="s">
        <v>76</v>
      </c>
    </row>
    <row r="18" spans="7:8">
      <c r="G18" s="45">
        <v>1</v>
      </c>
      <c r="H18" s="38" t="s">
        <v>43</v>
      </c>
    </row>
    <row r="19" spans="7:8">
      <c r="G19" s="45">
        <v>2</v>
      </c>
      <c r="H19" s="38" t="s">
        <v>88</v>
      </c>
    </row>
    <row r="20" spans="7:8">
      <c r="G20" s="45">
        <v>3</v>
      </c>
      <c r="H20" s="38" t="s">
        <v>89</v>
      </c>
    </row>
    <row r="21" spans="7:8">
      <c r="G21" s="45">
        <v>4</v>
      </c>
      <c r="H21" s="38" t="s">
        <v>90</v>
      </c>
    </row>
    <row r="22" spans="7:8">
      <c r="G22" s="45">
        <v>5</v>
      </c>
      <c r="H22" s="38" t="s">
        <v>91</v>
      </c>
    </row>
    <row r="23" spans="7:8">
      <c r="G23" s="45">
        <v>6</v>
      </c>
      <c r="H23" s="38" t="s">
        <v>92</v>
      </c>
    </row>
    <row r="24" spans="7:8">
      <c r="G24" s="45">
        <v>7</v>
      </c>
      <c r="H24" s="38" t="s">
        <v>93</v>
      </c>
    </row>
    <row r="25" spans="7:8">
      <c r="G25" s="45">
        <v>8</v>
      </c>
      <c r="H25" s="38" t="s">
        <v>42</v>
      </c>
    </row>
    <row r="26" spans="7:8">
      <c r="G26" s="45">
        <v>9</v>
      </c>
      <c r="H26" s="38" t="s">
        <v>94</v>
      </c>
    </row>
    <row r="27" spans="7:8">
      <c r="G27" s="45">
        <v>10</v>
      </c>
      <c r="H27" s="38" t="s">
        <v>95</v>
      </c>
    </row>
    <row r="28" spans="7:8">
      <c r="G28" s="45">
        <v>11</v>
      </c>
      <c r="H28" s="38" t="s">
        <v>96</v>
      </c>
    </row>
    <row r="29" spans="7:8">
      <c r="G29" s="45">
        <v>12</v>
      </c>
      <c r="H29" s="38" t="s">
        <v>97</v>
      </c>
    </row>
    <row r="30" spans="7:8">
      <c r="G30" s="45">
        <v>13</v>
      </c>
      <c r="H30" s="38" t="s">
        <v>98</v>
      </c>
    </row>
    <row r="31" spans="7:8">
      <c r="G31" s="45">
        <v>14</v>
      </c>
      <c r="H31" s="38" t="s">
        <v>99</v>
      </c>
    </row>
    <row r="32" spans="7:8">
      <c r="G32" s="45">
        <v>15</v>
      </c>
      <c r="H32" s="38" t="s">
        <v>100</v>
      </c>
    </row>
    <row r="33" spans="7:8">
      <c r="G33" s="45">
        <v>16</v>
      </c>
      <c r="H33" s="38" t="s">
        <v>101</v>
      </c>
    </row>
    <row r="34" spans="7:8">
      <c r="G34" s="45">
        <v>17</v>
      </c>
      <c r="H34" s="38" t="s">
        <v>102</v>
      </c>
    </row>
    <row r="35" spans="7:8">
      <c r="G35" s="45">
        <v>18</v>
      </c>
      <c r="H35" s="38" t="s">
        <v>46</v>
      </c>
    </row>
    <row r="36" spans="7:8">
      <c r="G36" s="45">
        <v>19</v>
      </c>
      <c r="H36" s="38" t="s">
        <v>103</v>
      </c>
    </row>
    <row r="37" spans="7:8">
      <c r="G37" s="45">
        <v>20</v>
      </c>
      <c r="H37" s="38" t="s">
        <v>104</v>
      </c>
    </row>
    <row r="38" spans="7:8">
      <c r="G38" s="45">
        <v>21</v>
      </c>
      <c r="H38" s="38" t="s">
        <v>105</v>
      </c>
    </row>
    <row r="39" spans="7:8">
      <c r="G39" s="45">
        <v>22</v>
      </c>
      <c r="H39" s="38" t="s">
        <v>106</v>
      </c>
    </row>
    <row r="40" spans="7:8">
      <c r="G40" s="45">
        <v>23</v>
      </c>
      <c r="H40" s="38" t="s">
        <v>107</v>
      </c>
    </row>
    <row r="41" spans="7:8">
      <c r="G41" s="45">
        <v>24</v>
      </c>
      <c r="H41" s="38" t="s">
        <v>108</v>
      </c>
    </row>
    <row r="42" spans="7:8">
      <c r="G42" s="45">
        <v>25</v>
      </c>
      <c r="H42" s="38" t="s">
        <v>109</v>
      </c>
    </row>
    <row r="43" spans="7:8">
      <c r="G43" s="45">
        <v>26</v>
      </c>
      <c r="H43" s="38" t="s">
        <v>110</v>
      </c>
    </row>
    <row r="44" spans="7:8">
      <c r="G44" s="45">
        <v>27</v>
      </c>
      <c r="H44" s="38"/>
    </row>
    <row r="45" spans="7:8">
      <c r="G45" s="45">
        <v>28</v>
      </c>
      <c r="H45" s="38"/>
    </row>
    <row r="46" spans="7:8">
      <c r="G46" s="45">
        <v>29</v>
      </c>
      <c r="H46" s="38"/>
    </row>
    <row r="47" spans="7:8">
      <c r="G47" s="45">
        <v>30</v>
      </c>
      <c r="H47" s="38"/>
    </row>
    <row r="48" spans="7:8">
      <c r="G48" s="45">
        <v>31</v>
      </c>
      <c r="H48" s="38"/>
    </row>
    <row r="49" spans="7:8">
      <c r="G49" s="45">
        <v>32</v>
      </c>
      <c r="H49" s="38"/>
    </row>
    <row r="50" spans="7:8">
      <c r="G50" s="45">
        <v>33</v>
      </c>
      <c r="H50" s="38"/>
    </row>
    <row r="51" spans="7:8">
      <c r="G51" s="45">
        <v>34</v>
      </c>
      <c r="H51" s="38"/>
    </row>
    <row r="52" spans="7:8">
      <c r="G52" s="45">
        <v>35</v>
      </c>
      <c r="H52" s="38"/>
    </row>
    <row r="53" spans="7:8">
      <c r="G53" s="45">
        <v>36</v>
      </c>
      <c r="H53" s="38"/>
    </row>
    <row r="54" spans="7:8">
      <c r="G54" s="45">
        <v>37</v>
      </c>
      <c r="H54" s="38"/>
    </row>
    <row r="55" spans="7:8">
      <c r="G55" s="45">
        <v>38</v>
      </c>
      <c r="H55" s="38"/>
    </row>
    <row r="56" spans="7:8">
      <c r="G56" s="45">
        <v>39</v>
      </c>
      <c r="H56" s="38"/>
    </row>
    <row r="57" spans="7:8">
      <c r="G57" s="45">
        <v>40</v>
      </c>
      <c r="H57" s="38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33" priority="2">
      <formula>$AX$7&gt;0</formula>
    </cfRule>
    <cfRule type="expression" priority="3">
      <formula>$AX$7&gt;0</formula>
    </cfRule>
  </conditionalFormatting>
  <conditionalFormatting sqref="O7">
    <cfRule type="expression" dxfId="32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31" priority="2">
      <formula>$AX$7&gt;0</formula>
    </cfRule>
    <cfRule type="expression" priority="3">
      <formula>$AX$7&gt;0</formula>
    </cfRule>
  </conditionalFormatting>
  <conditionalFormatting sqref="O7">
    <cfRule type="expression" dxfId="30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29" priority="2">
      <formula>$AX$7&gt;0</formula>
    </cfRule>
    <cfRule type="expression" priority="3">
      <formula>$AX$7&gt;0</formula>
    </cfRule>
  </conditionalFormatting>
  <conditionalFormatting sqref="O7">
    <cfRule type="expression" dxfId="28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27" priority="2">
      <formula>$AX$7&gt;0</formula>
    </cfRule>
    <cfRule type="expression" priority="3">
      <formula>$AX$7&gt;0</formula>
    </cfRule>
  </conditionalFormatting>
  <conditionalFormatting sqref="O7">
    <cfRule type="expression" dxfId="26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25" priority="2">
      <formula>$AX$7&gt;0</formula>
    </cfRule>
    <cfRule type="expression" priority="3">
      <formula>$AX$7&gt;0</formula>
    </cfRule>
  </conditionalFormatting>
  <conditionalFormatting sqref="O7">
    <cfRule type="expression" dxfId="24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23" priority="2">
      <formula>$AX$7&gt;0</formula>
    </cfRule>
    <cfRule type="expression" priority="3">
      <formula>$AX$7&gt;0</formula>
    </cfRule>
  </conditionalFormatting>
  <conditionalFormatting sqref="O7">
    <cfRule type="expression" dxfId="22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21" priority="2">
      <formula>$AX$7&gt;0</formula>
    </cfRule>
    <cfRule type="expression" priority="3">
      <formula>$AX$7&gt;0</formula>
    </cfRule>
  </conditionalFormatting>
  <conditionalFormatting sqref="O7">
    <cfRule type="expression" dxfId="20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19" priority="2">
      <formula>$AX$7&gt;0</formula>
    </cfRule>
    <cfRule type="expression" priority="3">
      <formula>$AX$7&gt;0</formula>
    </cfRule>
  </conditionalFormatting>
  <conditionalFormatting sqref="O7">
    <cfRule type="expression" dxfId="18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17" priority="2">
      <formula>$AX$7&gt;0</formula>
    </cfRule>
    <cfRule type="expression" priority="3">
      <formula>$AX$7&gt;0</formula>
    </cfRule>
  </conditionalFormatting>
  <conditionalFormatting sqref="O7">
    <cfRule type="expression" dxfId="16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15" priority="2">
      <formula>$AX$7&gt;0</formula>
    </cfRule>
    <cfRule type="expression" priority="3">
      <formula>$AX$7&gt;0</formula>
    </cfRule>
  </conditionalFormatting>
  <conditionalFormatting sqref="O7">
    <cfRule type="expression" dxfId="14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FY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5.7109375" style="41" customWidth="1"/>
    <col min="12" max="12" width="7.7109375" style="41" customWidth="1"/>
    <col min="13" max="13" width="35.7109375" style="51" customWidth="1"/>
    <col min="14" max="16384" width="9.140625" style="65"/>
  </cols>
  <sheetData>
    <row r="1" spans="1:181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</row>
    <row r="2" spans="1:181" ht="3.95" customHeight="1">
      <c r="N2" s="66"/>
      <c r="O2" s="66"/>
      <c r="P2" s="66"/>
      <c r="Q2" s="41"/>
      <c r="R2" s="41"/>
      <c r="S2" s="41"/>
      <c r="T2" s="41"/>
      <c r="AB2" s="41"/>
      <c r="AC2" s="41"/>
    </row>
    <row r="3" spans="1:181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68"/>
      <c r="P3" s="68"/>
      <c r="Q3" s="42"/>
      <c r="R3" s="42"/>
      <c r="S3" s="42"/>
      <c r="T3" s="42"/>
      <c r="U3" s="67"/>
      <c r="V3" s="67"/>
      <c r="W3" s="67"/>
      <c r="X3" s="67"/>
      <c r="Y3" s="67"/>
      <c r="Z3" s="67"/>
      <c r="AA3" s="67"/>
      <c r="AB3" s="42"/>
      <c r="AC3" s="42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</row>
    <row r="4" spans="1:181" ht="15.75" thickBot="1">
      <c r="K4" s="46"/>
      <c r="L4" s="46"/>
    </row>
    <row r="5" spans="1:181" s="69" customFormat="1">
      <c r="B5" s="70"/>
      <c r="C5" s="71" t="s">
        <v>111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</row>
    <row r="6" spans="1:181">
      <c r="K6" s="46"/>
      <c r="L6" s="46"/>
    </row>
    <row r="7" spans="1:181">
      <c r="K7" s="46"/>
      <c r="L7" s="46"/>
    </row>
    <row r="8" spans="1:181">
      <c r="K8" s="46"/>
      <c r="L8" s="46"/>
    </row>
    <row r="9" spans="1:181">
      <c r="K9" s="46"/>
      <c r="L9" s="46"/>
    </row>
    <row r="10" spans="1:181">
      <c r="K10" s="46"/>
      <c r="L10" s="46"/>
    </row>
    <row r="11" spans="1:181">
      <c r="K11" s="46"/>
      <c r="L11" s="46"/>
    </row>
    <row r="12" spans="1:181">
      <c r="G12" s="156" t="s">
        <v>67</v>
      </c>
      <c r="H12" s="157"/>
      <c r="I12" s="157"/>
      <c r="J12" s="157"/>
      <c r="K12" s="157"/>
      <c r="L12" s="157"/>
      <c r="M12" s="158"/>
    </row>
    <row r="13" spans="1:181">
      <c r="G13" s="93" t="s">
        <v>41</v>
      </c>
      <c r="H13" s="94" t="s">
        <v>37</v>
      </c>
      <c r="I13" s="95" t="s">
        <v>38</v>
      </c>
      <c r="J13" s="93" t="s">
        <v>39</v>
      </c>
      <c r="L13" s="93" t="s">
        <v>39</v>
      </c>
      <c r="M13" s="96" t="s">
        <v>40</v>
      </c>
    </row>
    <row r="15" spans="1:181">
      <c r="G15" s="45">
        <v>1</v>
      </c>
      <c r="H15" s="60"/>
      <c r="I15" s="73"/>
      <c r="J15" s="45"/>
      <c r="K15" s="41" t="s">
        <v>36</v>
      </c>
      <c r="L15" s="45"/>
      <c r="M15" s="54"/>
    </row>
    <row r="16" spans="1:181">
      <c r="G16" s="45">
        <f>G15+1</f>
        <v>2</v>
      </c>
      <c r="H16" s="60"/>
      <c r="I16" s="73"/>
      <c r="J16" s="45"/>
      <c r="K16" s="41" t="s">
        <v>36</v>
      </c>
      <c r="L16" s="45"/>
      <c r="M16" s="54"/>
    </row>
    <row r="17" spans="7:13">
      <c r="G17" s="45">
        <f t="shared" ref="G17:G80" si="0">G16+1</f>
        <v>3</v>
      </c>
      <c r="H17" s="60"/>
      <c r="I17" s="73"/>
      <c r="J17" s="45"/>
      <c r="K17" s="41" t="s">
        <v>36</v>
      </c>
      <c r="L17" s="45"/>
      <c r="M17" s="54"/>
    </row>
    <row r="18" spans="7:13">
      <c r="G18" s="45">
        <f t="shared" si="0"/>
        <v>4</v>
      </c>
      <c r="H18" s="60"/>
      <c r="I18" s="73"/>
      <c r="J18" s="45"/>
      <c r="K18" s="41" t="s">
        <v>36</v>
      </c>
      <c r="L18" s="45"/>
      <c r="M18" s="54"/>
    </row>
    <row r="19" spans="7:13">
      <c r="G19" s="45">
        <f t="shared" si="0"/>
        <v>5</v>
      </c>
      <c r="H19" s="60"/>
      <c r="I19" s="73"/>
      <c r="J19" s="45"/>
      <c r="K19" s="41" t="s">
        <v>36</v>
      </c>
      <c r="L19" s="45"/>
      <c r="M19" s="54"/>
    </row>
    <row r="20" spans="7:13">
      <c r="G20" s="45">
        <f t="shared" si="0"/>
        <v>6</v>
      </c>
      <c r="H20" s="60"/>
      <c r="I20" s="73"/>
      <c r="J20" s="45"/>
      <c r="K20" s="41" t="s">
        <v>36</v>
      </c>
      <c r="L20" s="45"/>
      <c r="M20" s="54"/>
    </row>
    <row r="21" spans="7:13">
      <c r="G21" s="45">
        <f t="shared" si="0"/>
        <v>7</v>
      </c>
      <c r="H21" s="60"/>
      <c r="I21" s="73"/>
      <c r="J21" s="45"/>
      <c r="K21" s="41" t="s">
        <v>36</v>
      </c>
      <c r="L21" s="45"/>
      <c r="M21" s="54"/>
    </row>
    <row r="22" spans="7:13">
      <c r="G22" s="45">
        <f t="shared" si="0"/>
        <v>8</v>
      </c>
      <c r="H22" s="60"/>
      <c r="I22" s="73"/>
      <c r="J22" s="45"/>
      <c r="K22" s="41" t="s">
        <v>36</v>
      </c>
      <c r="L22" s="45"/>
      <c r="M22" s="54"/>
    </row>
    <row r="23" spans="7:13">
      <c r="G23" s="45">
        <f t="shared" si="0"/>
        <v>9</v>
      </c>
      <c r="H23" s="60"/>
      <c r="I23" s="73"/>
      <c r="J23" s="45"/>
      <c r="K23" s="41" t="s">
        <v>36</v>
      </c>
      <c r="L23" s="45"/>
      <c r="M23" s="54"/>
    </row>
    <row r="24" spans="7:13">
      <c r="G24" s="45">
        <f t="shared" si="0"/>
        <v>10</v>
      </c>
      <c r="H24" s="60"/>
      <c r="I24" s="73"/>
      <c r="J24" s="45"/>
      <c r="K24" s="41" t="s">
        <v>36</v>
      </c>
      <c r="L24" s="45"/>
      <c r="M24" s="54"/>
    </row>
    <row r="25" spans="7:13">
      <c r="G25" s="45">
        <f t="shared" si="0"/>
        <v>11</v>
      </c>
      <c r="H25" s="60"/>
      <c r="I25" s="73"/>
      <c r="J25" s="45"/>
      <c r="K25" s="41" t="s">
        <v>36</v>
      </c>
      <c r="L25" s="45"/>
      <c r="M25" s="54"/>
    </row>
    <row r="26" spans="7:13">
      <c r="G26" s="45">
        <f t="shared" si="0"/>
        <v>12</v>
      </c>
      <c r="H26" s="60"/>
      <c r="I26" s="73"/>
      <c r="J26" s="45"/>
      <c r="K26" s="41" t="s">
        <v>36</v>
      </c>
      <c r="L26" s="45"/>
      <c r="M26" s="54"/>
    </row>
    <row r="27" spans="7:13">
      <c r="G27" s="45">
        <f t="shared" si="0"/>
        <v>13</v>
      </c>
      <c r="H27" s="60"/>
      <c r="I27" s="73"/>
      <c r="J27" s="45"/>
      <c r="K27" s="41" t="s">
        <v>36</v>
      </c>
      <c r="L27" s="45"/>
      <c r="M27" s="54"/>
    </row>
    <row r="28" spans="7:13">
      <c r="G28" s="45">
        <f t="shared" si="0"/>
        <v>14</v>
      </c>
      <c r="H28" s="60"/>
      <c r="I28" s="73"/>
      <c r="J28" s="45"/>
      <c r="K28" s="41" t="s">
        <v>36</v>
      </c>
      <c r="L28" s="45"/>
      <c r="M28" s="54"/>
    </row>
    <row r="29" spans="7:13">
      <c r="G29" s="45">
        <f t="shared" si="0"/>
        <v>15</v>
      </c>
      <c r="H29" s="60"/>
      <c r="I29" s="73"/>
      <c r="J29" s="45"/>
      <c r="K29" s="41" t="s">
        <v>36</v>
      </c>
      <c r="L29" s="45"/>
      <c r="M29" s="54"/>
    </row>
    <row r="30" spans="7:13">
      <c r="G30" s="45">
        <f t="shared" si="0"/>
        <v>16</v>
      </c>
      <c r="H30" s="60"/>
      <c r="I30" s="73"/>
      <c r="J30" s="45"/>
      <c r="K30" s="41" t="s">
        <v>36</v>
      </c>
      <c r="L30" s="45"/>
      <c r="M30" s="54"/>
    </row>
    <row r="31" spans="7:13">
      <c r="G31" s="45">
        <f t="shared" si="0"/>
        <v>17</v>
      </c>
      <c r="H31" s="60"/>
      <c r="I31" s="73"/>
      <c r="J31" s="45"/>
      <c r="K31" s="41" t="s">
        <v>36</v>
      </c>
      <c r="L31" s="45"/>
      <c r="M31" s="54"/>
    </row>
    <row r="32" spans="7:13">
      <c r="G32" s="45">
        <f t="shared" si="0"/>
        <v>18</v>
      </c>
      <c r="H32" s="60"/>
      <c r="I32" s="73"/>
      <c r="J32" s="45"/>
      <c r="K32" s="41" t="s">
        <v>36</v>
      </c>
      <c r="L32" s="45"/>
      <c r="M32" s="54"/>
    </row>
    <row r="33" spans="7:13">
      <c r="G33" s="45">
        <f t="shared" si="0"/>
        <v>19</v>
      </c>
      <c r="H33" s="60"/>
      <c r="I33" s="73"/>
      <c r="J33" s="45"/>
      <c r="K33" s="41" t="s">
        <v>36</v>
      </c>
      <c r="L33" s="45"/>
      <c r="M33" s="54"/>
    </row>
    <row r="34" spans="7:13">
      <c r="G34" s="45">
        <f t="shared" si="0"/>
        <v>20</v>
      </c>
      <c r="H34" s="60"/>
      <c r="I34" s="73"/>
      <c r="J34" s="45"/>
      <c r="K34" s="41" t="s">
        <v>36</v>
      </c>
      <c r="L34" s="45"/>
      <c r="M34" s="54"/>
    </row>
    <row r="35" spans="7:13">
      <c r="G35" s="45">
        <f t="shared" si="0"/>
        <v>21</v>
      </c>
      <c r="H35" s="60"/>
      <c r="I35" s="73"/>
      <c r="J35" s="45"/>
      <c r="K35" s="41" t="s">
        <v>36</v>
      </c>
      <c r="L35" s="45"/>
      <c r="M35" s="54"/>
    </row>
    <row r="36" spans="7:13">
      <c r="G36" s="45">
        <f t="shared" si="0"/>
        <v>22</v>
      </c>
      <c r="H36" s="60"/>
      <c r="I36" s="73"/>
      <c r="J36" s="45"/>
      <c r="K36" s="41" t="s">
        <v>36</v>
      </c>
      <c r="L36" s="45"/>
      <c r="M36" s="54"/>
    </row>
    <row r="37" spans="7:13">
      <c r="G37" s="45">
        <f t="shared" si="0"/>
        <v>23</v>
      </c>
      <c r="H37" s="60"/>
      <c r="I37" s="73"/>
      <c r="J37" s="45"/>
      <c r="K37" s="41" t="s">
        <v>36</v>
      </c>
      <c r="L37" s="45"/>
      <c r="M37" s="54"/>
    </row>
    <row r="38" spans="7:13">
      <c r="G38" s="45">
        <f t="shared" si="0"/>
        <v>24</v>
      </c>
      <c r="H38" s="60"/>
      <c r="I38" s="73"/>
      <c r="J38" s="45"/>
      <c r="K38" s="41" t="s">
        <v>36</v>
      </c>
      <c r="L38" s="45"/>
      <c r="M38" s="54"/>
    </row>
    <row r="39" spans="7:13">
      <c r="G39" s="45">
        <f t="shared" si="0"/>
        <v>25</v>
      </c>
      <c r="H39" s="60"/>
      <c r="I39" s="73"/>
      <c r="J39" s="45"/>
      <c r="K39" s="41" t="s">
        <v>36</v>
      </c>
      <c r="L39" s="45"/>
      <c r="M39" s="54"/>
    </row>
    <row r="40" spans="7:13">
      <c r="G40" s="45">
        <f t="shared" si="0"/>
        <v>26</v>
      </c>
      <c r="H40" s="60"/>
      <c r="I40" s="73"/>
      <c r="J40" s="45"/>
      <c r="K40" s="41" t="s">
        <v>36</v>
      </c>
      <c r="L40" s="45"/>
      <c r="M40" s="54"/>
    </row>
    <row r="41" spans="7:13">
      <c r="G41" s="45">
        <f t="shared" si="0"/>
        <v>27</v>
      </c>
      <c r="H41" s="60"/>
      <c r="I41" s="73"/>
      <c r="J41" s="45"/>
      <c r="K41" s="41" t="s">
        <v>36</v>
      </c>
      <c r="L41" s="45"/>
      <c r="M41" s="54"/>
    </row>
    <row r="42" spans="7:13">
      <c r="G42" s="45">
        <f t="shared" si="0"/>
        <v>28</v>
      </c>
      <c r="H42" s="60"/>
      <c r="I42" s="73"/>
      <c r="J42" s="45"/>
      <c r="K42" s="41" t="s">
        <v>36</v>
      </c>
      <c r="L42" s="45"/>
      <c r="M42" s="54"/>
    </row>
    <row r="43" spans="7:13">
      <c r="G43" s="45">
        <f t="shared" si="0"/>
        <v>29</v>
      </c>
      <c r="H43" s="60"/>
      <c r="I43" s="73"/>
      <c r="J43" s="45"/>
      <c r="K43" s="41" t="s">
        <v>36</v>
      </c>
      <c r="L43" s="45"/>
      <c r="M43" s="54"/>
    </row>
    <row r="44" spans="7:13">
      <c r="G44" s="45">
        <f t="shared" si="0"/>
        <v>30</v>
      </c>
      <c r="H44" s="60"/>
      <c r="I44" s="73"/>
      <c r="J44" s="45"/>
      <c r="K44" s="41" t="s">
        <v>36</v>
      </c>
      <c r="L44" s="45"/>
      <c r="M44" s="54"/>
    </row>
    <row r="45" spans="7:13">
      <c r="G45" s="45">
        <f t="shared" si="0"/>
        <v>31</v>
      </c>
      <c r="H45" s="60"/>
      <c r="I45" s="73"/>
      <c r="J45" s="45"/>
      <c r="K45" s="41" t="s">
        <v>36</v>
      </c>
      <c r="L45" s="45"/>
      <c r="M45" s="54"/>
    </row>
    <row r="46" spans="7:13">
      <c r="G46" s="45">
        <f t="shared" si="0"/>
        <v>32</v>
      </c>
      <c r="H46" s="60"/>
      <c r="I46" s="73"/>
      <c r="J46" s="45"/>
      <c r="K46" s="41" t="s">
        <v>36</v>
      </c>
      <c r="L46" s="45"/>
      <c r="M46" s="54"/>
    </row>
    <row r="47" spans="7:13">
      <c r="G47" s="45">
        <f t="shared" si="0"/>
        <v>33</v>
      </c>
      <c r="H47" s="60"/>
      <c r="I47" s="73"/>
      <c r="J47" s="45"/>
      <c r="K47" s="41" t="s">
        <v>36</v>
      </c>
      <c r="L47" s="45"/>
      <c r="M47" s="54"/>
    </row>
    <row r="48" spans="7:13">
      <c r="G48" s="45">
        <f t="shared" si="0"/>
        <v>34</v>
      </c>
      <c r="H48" s="60"/>
      <c r="I48" s="73"/>
      <c r="J48" s="45"/>
      <c r="K48" s="41" t="s">
        <v>36</v>
      </c>
      <c r="L48" s="45"/>
      <c r="M48" s="54"/>
    </row>
    <row r="49" spans="7:13">
      <c r="G49" s="45">
        <f t="shared" si="0"/>
        <v>35</v>
      </c>
      <c r="H49" s="60"/>
      <c r="I49" s="73"/>
      <c r="J49" s="45"/>
      <c r="K49" s="41" t="s">
        <v>36</v>
      </c>
      <c r="L49" s="45"/>
      <c r="M49" s="54"/>
    </row>
    <row r="50" spans="7:13">
      <c r="G50" s="45">
        <f t="shared" si="0"/>
        <v>36</v>
      </c>
      <c r="H50" s="60"/>
      <c r="I50" s="73"/>
      <c r="J50" s="45"/>
      <c r="K50" s="41" t="s">
        <v>36</v>
      </c>
      <c r="L50" s="45"/>
      <c r="M50" s="54"/>
    </row>
    <row r="51" spans="7:13">
      <c r="G51" s="45">
        <f t="shared" si="0"/>
        <v>37</v>
      </c>
      <c r="H51" s="60"/>
      <c r="I51" s="73"/>
      <c r="J51" s="45"/>
      <c r="K51" s="41" t="s">
        <v>36</v>
      </c>
      <c r="L51" s="45"/>
      <c r="M51" s="54"/>
    </row>
    <row r="52" spans="7:13">
      <c r="G52" s="45">
        <f t="shared" si="0"/>
        <v>38</v>
      </c>
      <c r="H52" s="60"/>
      <c r="I52" s="73"/>
      <c r="J52" s="45"/>
      <c r="K52" s="41" t="s">
        <v>36</v>
      </c>
      <c r="L52" s="45"/>
      <c r="M52" s="54"/>
    </row>
    <row r="53" spans="7:13">
      <c r="G53" s="45">
        <f t="shared" si="0"/>
        <v>39</v>
      </c>
      <c r="H53" s="60"/>
      <c r="I53" s="73"/>
      <c r="J53" s="45"/>
      <c r="K53" s="41" t="s">
        <v>36</v>
      </c>
      <c r="L53" s="45"/>
      <c r="M53" s="54"/>
    </row>
    <row r="54" spans="7:13">
      <c r="G54" s="45">
        <f t="shared" si="0"/>
        <v>40</v>
      </c>
      <c r="H54" s="60"/>
      <c r="I54" s="73"/>
      <c r="J54" s="45"/>
      <c r="K54" s="41" t="s">
        <v>36</v>
      </c>
      <c r="L54" s="45"/>
      <c r="M54" s="54"/>
    </row>
    <row r="55" spans="7:13">
      <c r="G55" s="45">
        <f t="shared" si="0"/>
        <v>41</v>
      </c>
      <c r="H55" s="60"/>
      <c r="I55" s="73"/>
      <c r="J55" s="45"/>
      <c r="K55" s="41" t="s">
        <v>36</v>
      </c>
      <c r="L55" s="45"/>
      <c r="M55" s="54"/>
    </row>
    <row r="56" spans="7:13">
      <c r="G56" s="45">
        <f t="shared" si="0"/>
        <v>42</v>
      </c>
      <c r="H56" s="60"/>
      <c r="I56" s="73"/>
      <c r="J56" s="45"/>
      <c r="K56" s="41" t="s">
        <v>36</v>
      </c>
      <c r="L56" s="45"/>
      <c r="M56" s="54"/>
    </row>
    <row r="57" spans="7:13">
      <c r="G57" s="45">
        <f t="shared" si="0"/>
        <v>43</v>
      </c>
      <c r="H57" s="60"/>
      <c r="I57" s="73"/>
      <c r="J57" s="45"/>
      <c r="K57" s="41" t="s">
        <v>36</v>
      </c>
      <c r="L57" s="45"/>
      <c r="M57" s="54"/>
    </row>
    <row r="58" spans="7:13">
      <c r="G58" s="45">
        <f t="shared" si="0"/>
        <v>44</v>
      </c>
      <c r="H58" s="60"/>
      <c r="I58" s="73"/>
      <c r="J58" s="45"/>
      <c r="K58" s="41" t="s">
        <v>36</v>
      </c>
      <c r="L58" s="45"/>
      <c r="M58" s="54"/>
    </row>
    <row r="59" spans="7:13">
      <c r="G59" s="45">
        <f t="shared" si="0"/>
        <v>45</v>
      </c>
      <c r="H59" s="60"/>
      <c r="I59" s="73"/>
      <c r="J59" s="45"/>
      <c r="K59" s="41" t="s">
        <v>36</v>
      </c>
      <c r="L59" s="45"/>
      <c r="M59" s="54"/>
    </row>
    <row r="60" spans="7:13">
      <c r="G60" s="45">
        <f t="shared" si="0"/>
        <v>46</v>
      </c>
      <c r="H60" s="60"/>
      <c r="I60" s="73"/>
      <c r="J60" s="45"/>
      <c r="K60" s="41" t="s">
        <v>36</v>
      </c>
      <c r="L60" s="45"/>
      <c r="M60" s="54"/>
    </row>
    <row r="61" spans="7:13">
      <c r="G61" s="45">
        <f t="shared" si="0"/>
        <v>47</v>
      </c>
      <c r="H61" s="60"/>
      <c r="I61" s="73"/>
      <c r="J61" s="45"/>
      <c r="K61" s="41" t="s">
        <v>36</v>
      </c>
      <c r="L61" s="45"/>
      <c r="M61" s="54"/>
    </row>
    <row r="62" spans="7:13">
      <c r="G62" s="45">
        <f t="shared" si="0"/>
        <v>48</v>
      </c>
      <c r="H62" s="60"/>
      <c r="I62" s="73"/>
      <c r="J62" s="45"/>
      <c r="K62" s="41" t="s">
        <v>36</v>
      </c>
      <c r="L62" s="45"/>
      <c r="M62" s="54"/>
    </row>
    <row r="63" spans="7:13">
      <c r="G63" s="45">
        <f t="shared" si="0"/>
        <v>49</v>
      </c>
      <c r="H63" s="60"/>
      <c r="I63" s="73"/>
      <c r="J63" s="45"/>
      <c r="K63" s="41" t="s">
        <v>36</v>
      </c>
      <c r="L63" s="45"/>
      <c r="M63" s="54"/>
    </row>
    <row r="64" spans="7:13">
      <c r="G64" s="45">
        <f t="shared" si="0"/>
        <v>50</v>
      </c>
      <c r="H64" s="60"/>
      <c r="I64" s="73"/>
      <c r="J64" s="45"/>
      <c r="K64" s="41" t="s">
        <v>36</v>
      </c>
      <c r="L64" s="45"/>
      <c r="M64" s="54"/>
    </row>
    <row r="65" spans="7:13">
      <c r="G65" s="45">
        <f t="shared" si="0"/>
        <v>51</v>
      </c>
      <c r="H65" s="60"/>
      <c r="I65" s="73"/>
      <c r="J65" s="45"/>
      <c r="K65" s="41" t="s">
        <v>36</v>
      </c>
      <c r="L65" s="45"/>
      <c r="M65" s="54"/>
    </row>
    <row r="66" spans="7:13">
      <c r="G66" s="45">
        <f t="shared" si="0"/>
        <v>52</v>
      </c>
      <c r="H66" s="60"/>
      <c r="I66" s="73"/>
      <c r="J66" s="45"/>
      <c r="K66" s="41" t="s">
        <v>36</v>
      </c>
      <c r="L66" s="45"/>
      <c r="M66" s="54"/>
    </row>
    <row r="67" spans="7:13">
      <c r="G67" s="45">
        <f t="shared" si="0"/>
        <v>53</v>
      </c>
      <c r="H67" s="60"/>
      <c r="I67" s="73"/>
      <c r="J67" s="45"/>
      <c r="K67" s="41" t="s">
        <v>36</v>
      </c>
      <c r="L67" s="45"/>
      <c r="M67" s="54"/>
    </row>
    <row r="68" spans="7:13">
      <c r="G68" s="45">
        <f t="shared" si="0"/>
        <v>54</v>
      </c>
      <c r="H68" s="60"/>
      <c r="I68" s="73"/>
      <c r="J68" s="45"/>
      <c r="K68" s="41" t="s">
        <v>36</v>
      </c>
      <c r="L68" s="45"/>
      <c r="M68" s="54"/>
    </row>
    <row r="69" spans="7:13">
      <c r="G69" s="45">
        <f t="shared" si="0"/>
        <v>55</v>
      </c>
      <c r="H69" s="60"/>
      <c r="I69" s="73"/>
      <c r="J69" s="45"/>
      <c r="K69" s="41" t="s">
        <v>36</v>
      </c>
      <c r="L69" s="45"/>
      <c r="M69" s="54"/>
    </row>
    <row r="70" spans="7:13">
      <c r="G70" s="45">
        <f t="shared" si="0"/>
        <v>56</v>
      </c>
      <c r="H70" s="60"/>
      <c r="I70" s="73"/>
      <c r="J70" s="45"/>
      <c r="K70" s="41" t="s">
        <v>36</v>
      </c>
      <c r="L70" s="45"/>
      <c r="M70" s="54"/>
    </row>
    <row r="71" spans="7:13">
      <c r="G71" s="45">
        <f t="shared" si="0"/>
        <v>57</v>
      </c>
      <c r="H71" s="60"/>
      <c r="I71" s="73"/>
      <c r="J71" s="45"/>
      <c r="K71" s="41" t="s">
        <v>36</v>
      </c>
      <c r="L71" s="45"/>
      <c r="M71" s="54"/>
    </row>
    <row r="72" spans="7:13">
      <c r="G72" s="45">
        <f t="shared" si="0"/>
        <v>58</v>
      </c>
      <c r="H72" s="60"/>
      <c r="I72" s="73"/>
      <c r="J72" s="45"/>
      <c r="K72" s="41" t="s">
        <v>36</v>
      </c>
      <c r="L72" s="45"/>
      <c r="M72" s="54"/>
    </row>
    <row r="73" spans="7:13">
      <c r="G73" s="45">
        <f t="shared" si="0"/>
        <v>59</v>
      </c>
      <c r="H73" s="60"/>
      <c r="I73" s="73"/>
      <c r="J73" s="45"/>
      <c r="K73" s="41" t="s">
        <v>36</v>
      </c>
      <c r="L73" s="45"/>
      <c r="M73" s="54"/>
    </row>
    <row r="74" spans="7:13">
      <c r="G74" s="45">
        <f t="shared" si="0"/>
        <v>60</v>
      </c>
      <c r="H74" s="60"/>
      <c r="I74" s="73"/>
      <c r="J74" s="45"/>
      <c r="K74" s="41" t="s">
        <v>36</v>
      </c>
      <c r="L74" s="45"/>
      <c r="M74" s="54"/>
    </row>
    <row r="75" spans="7:13">
      <c r="G75" s="45">
        <f t="shared" si="0"/>
        <v>61</v>
      </c>
      <c r="H75" s="60"/>
      <c r="I75" s="73"/>
      <c r="J75" s="45"/>
      <c r="K75" s="41" t="s">
        <v>36</v>
      </c>
      <c r="L75" s="45"/>
      <c r="M75" s="54"/>
    </row>
    <row r="76" spans="7:13">
      <c r="G76" s="45">
        <f t="shared" si="0"/>
        <v>62</v>
      </c>
      <c r="H76" s="60"/>
      <c r="I76" s="73"/>
      <c r="J76" s="45"/>
      <c r="K76" s="41" t="s">
        <v>36</v>
      </c>
      <c r="L76" s="45"/>
      <c r="M76" s="54"/>
    </row>
    <row r="77" spans="7:13">
      <c r="G77" s="45">
        <f t="shared" si="0"/>
        <v>63</v>
      </c>
      <c r="H77" s="60"/>
      <c r="I77" s="73"/>
      <c r="J77" s="45"/>
      <c r="K77" s="41" t="s">
        <v>36</v>
      </c>
      <c r="L77" s="45"/>
      <c r="M77" s="54"/>
    </row>
    <row r="78" spans="7:13">
      <c r="G78" s="45">
        <f t="shared" si="0"/>
        <v>64</v>
      </c>
      <c r="H78" s="60"/>
      <c r="I78" s="73"/>
      <c r="J78" s="45"/>
      <c r="K78" s="41" t="s">
        <v>36</v>
      </c>
      <c r="L78" s="45"/>
      <c r="M78" s="54"/>
    </row>
    <row r="79" spans="7:13">
      <c r="G79" s="45">
        <f t="shared" si="0"/>
        <v>65</v>
      </c>
      <c r="H79" s="60"/>
      <c r="I79" s="73"/>
      <c r="J79" s="45"/>
      <c r="K79" s="41" t="s">
        <v>36</v>
      </c>
      <c r="L79" s="45"/>
      <c r="M79" s="54"/>
    </row>
    <row r="80" spans="7:13">
      <c r="G80" s="45">
        <f t="shared" si="0"/>
        <v>66</v>
      </c>
      <c r="H80" s="60"/>
      <c r="I80" s="73"/>
      <c r="J80" s="45"/>
      <c r="K80" s="41" t="s">
        <v>36</v>
      </c>
      <c r="L80" s="45"/>
      <c r="M80" s="54"/>
    </row>
    <row r="81" spans="7:13">
      <c r="G81" s="45">
        <f t="shared" ref="G81:G114" si="1">G80+1</f>
        <v>67</v>
      </c>
      <c r="H81" s="60"/>
      <c r="I81" s="73"/>
      <c r="J81" s="45"/>
      <c r="K81" s="41" t="s">
        <v>36</v>
      </c>
      <c r="L81" s="45"/>
      <c r="M81" s="54"/>
    </row>
    <row r="82" spans="7:13">
      <c r="G82" s="45">
        <f t="shared" si="1"/>
        <v>68</v>
      </c>
      <c r="H82" s="60"/>
      <c r="I82" s="73"/>
      <c r="J82" s="45"/>
      <c r="K82" s="41" t="s">
        <v>36</v>
      </c>
      <c r="L82" s="45"/>
      <c r="M82" s="54"/>
    </row>
    <row r="83" spans="7:13">
      <c r="G83" s="45">
        <f t="shared" si="1"/>
        <v>69</v>
      </c>
      <c r="H83" s="60"/>
      <c r="I83" s="73"/>
      <c r="J83" s="45"/>
      <c r="K83" s="41" t="s">
        <v>36</v>
      </c>
      <c r="L83" s="45"/>
      <c r="M83" s="54"/>
    </row>
    <row r="84" spans="7:13">
      <c r="G84" s="45">
        <f t="shared" si="1"/>
        <v>70</v>
      </c>
      <c r="H84" s="60"/>
      <c r="I84" s="73"/>
      <c r="J84" s="45"/>
      <c r="K84" s="41" t="s">
        <v>36</v>
      </c>
      <c r="L84" s="45"/>
      <c r="M84" s="54"/>
    </row>
    <row r="85" spans="7:13">
      <c r="G85" s="45">
        <f t="shared" si="1"/>
        <v>71</v>
      </c>
      <c r="H85" s="60"/>
      <c r="I85" s="73"/>
      <c r="J85" s="45"/>
      <c r="K85" s="41" t="s">
        <v>36</v>
      </c>
      <c r="L85" s="45"/>
      <c r="M85" s="54"/>
    </row>
    <row r="86" spans="7:13">
      <c r="G86" s="45">
        <f t="shared" si="1"/>
        <v>72</v>
      </c>
      <c r="H86" s="60"/>
      <c r="I86" s="73"/>
      <c r="J86" s="45"/>
      <c r="K86" s="41" t="s">
        <v>36</v>
      </c>
      <c r="L86" s="45"/>
      <c r="M86" s="54"/>
    </row>
    <row r="87" spans="7:13">
      <c r="G87" s="45">
        <f t="shared" si="1"/>
        <v>73</v>
      </c>
      <c r="H87" s="60"/>
      <c r="I87" s="73"/>
      <c r="J87" s="45"/>
      <c r="K87" s="41" t="s">
        <v>36</v>
      </c>
      <c r="L87" s="45"/>
      <c r="M87" s="54"/>
    </row>
    <row r="88" spans="7:13">
      <c r="G88" s="45">
        <f t="shared" si="1"/>
        <v>74</v>
      </c>
      <c r="H88" s="60"/>
      <c r="I88" s="73"/>
      <c r="J88" s="45"/>
      <c r="K88" s="41" t="s">
        <v>36</v>
      </c>
      <c r="L88" s="45"/>
      <c r="M88" s="54"/>
    </row>
    <row r="89" spans="7:13">
      <c r="G89" s="45">
        <f t="shared" si="1"/>
        <v>75</v>
      </c>
      <c r="H89" s="60"/>
      <c r="I89" s="73"/>
      <c r="J89" s="45"/>
      <c r="K89" s="41" t="s">
        <v>36</v>
      </c>
      <c r="L89" s="45"/>
      <c r="M89" s="54"/>
    </row>
    <row r="90" spans="7:13">
      <c r="G90" s="45">
        <f t="shared" si="1"/>
        <v>76</v>
      </c>
      <c r="H90" s="60"/>
      <c r="I90" s="73"/>
      <c r="J90" s="45"/>
      <c r="K90" s="41" t="s">
        <v>36</v>
      </c>
      <c r="L90" s="45"/>
      <c r="M90" s="54"/>
    </row>
    <row r="91" spans="7:13">
      <c r="G91" s="45">
        <f t="shared" si="1"/>
        <v>77</v>
      </c>
      <c r="H91" s="60"/>
      <c r="I91" s="73"/>
      <c r="J91" s="45"/>
      <c r="K91" s="41" t="s">
        <v>36</v>
      </c>
      <c r="L91" s="45"/>
      <c r="M91" s="54"/>
    </row>
    <row r="92" spans="7:13">
      <c r="G92" s="45">
        <f t="shared" si="1"/>
        <v>78</v>
      </c>
      <c r="H92" s="60"/>
      <c r="I92" s="73"/>
      <c r="J92" s="45"/>
      <c r="K92" s="41" t="s">
        <v>36</v>
      </c>
      <c r="L92" s="45"/>
      <c r="M92" s="54"/>
    </row>
    <row r="93" spans="7:13">
      <c r="G93" s="45">
        <f t="shared" si="1"/>
        <v>79</v>
      </c>
      <c r="H93" s="60"/>
      <c r="I93" s="73"/>
      <c r="J93" s="45"/>
      <c r="K93" s="41" t="s">
        <v>36</v>
      </c>
      <c r="L93" s="45"/>
      <c r="M93" s="54"/>
    </row>
    <row r="94" spans="7:13">
      <c r="G94" s="45">
        <f t="shared" si="1"/>
        <v>80</v>
      </c>
      <c r="H94" s="60"/>
      <c r="I94" s="73"/>
      <c r="J94" s="45"/>
      <c r="K94" s="41" t="s">
        <v>36</v>
      </c>
      <c r="L94" s="45"/>
      <c r="M94" s="54"/>
    </row>
    <row r="95" spans="7:13">
      <c r="G95" s="45">
        <f t="shared" si="1"/>
        <v>81</v>
      </c>
      <c r="H95" s="60"/>
      <c r="I95" s="73"/>
      <c r="J95" s="45"/>
      <c r="K95" s="41" t="s">
        <v>36</v>
      </c>
      <c r="L95" s="45"/>
      <c r="M95" s="54"/>
    </row>
    <row r="96" spans="7:13">
      <c r="G96" s="45">
        <f t="shared" si="1"/>
        <v>82</v>
      </c>
      <c r="H96" s="60"/>
      <c r="I96" s="73"/>
      <c r="J96" s="45"/>
      <c r="K96" s="41" t="s">
        <v>36</v>
      </c>
      <c r="L96" s="45"/>
      <c r="M96" s="54"/>
    </row>
    <row r="97" spans="7:13">
      <c r="G97" s="45">
        <f t="shared" si="1"/>
        <v>83</v>
      </c>
      <c r="H97" s="60"/>
      <c r="I97" s="73"/>
      <c r="J97" s="45"/>
      <c r="K97" s="41" t="s">
        <v>36</v>
      </c>
      <c r="L97" s="45"/>
      <c r="M97" s="54"/>
    </row>
    <row r="98" spans="7:13">
      <c r="G98" s="45">
        <f t="shared" si="1"/>
        <v>84</v>
      </c>
      <c r="H98" s="60"/>
      <c r="I98" s="73"/>
      <c r="J98" s="45"/>
      <c r="K98" s="41" t="s">
        <v>36</v>
      </c>
      <c r="L98" s="45"/>
      <c r="M98" s="54"/>
    </row>
    <row r="99" spans="7:13">
      <c r="G99" s="45">
        <f t="shared" si="1"/>
        <v>85</v>
      </c>
      <c r="H99" s="60"/>
      <c r="I99" s="73"/>
      <c r="J99" s="45"/>
      <c r="K99" s="41" t="s">
        <v>36</v>
      </c>
      <c r="L99" s="45"/>
      <c r="M99" s="54"/>
    </row>
    <row r="100" spans="7:13">
      <c r="G100" s="45">
        <f t="shared" si="1"/>
        <v>86</v>
      </c>
      <c r="H100" s="60"/>
      <c r="I100" s="73"/>
      <c r="J100" s="45"/>
      <c r="K100" s="41" t="s">
        <v>36</v>
      </c>
      <c r="L100" s="45"/>
      <c r="M100" s="54"/>
    </row>
    <row r="101" spans="7:13">
      <c r="G101" s="45">
        <f t="shared" si="1"/>
        <v>87</v>
      </c>
      <c r="H101" s="60"/>
      <c r="I101" s="73"/>
      <c r="J101" s="45"/>
      <c r="K101" s="41" t="s">
        <v>36</v>
      </c>
      <c r="L101" s="45"/>
      <c r="M101" s="54"/>
    </row>
    <row r="102" spans="7:13">
      <c r="G102" s="45">
        <f t="shared" si="1"/>
        <v>88</v>
      </c>
      <c r="H102" s="60"/>
      <c r="I102" s="73"/>
      <c r="J102" s="45"/>
      <c r="K102" s="41" t="s">
        <v>36</v>
      </c>
      <c r="L102" s="45"/>
      <c r="M102" s="54"/>
    </row>
    <row r="103" spans="7:13">
      <c r="G103" s="45">
        <f t="shared" si="1"/>
        <v>89</v>
      </c>
      <c r="H103" s="60"/>
      <c r="I103" s="73"/>
      <c r="J103" s="45"/>
      <c r="K103" s="41" t="s">
        <v>36</v>
      </c>
      <c r="L103" s="45"/>
      <c r="M103" s="54"/>
    </row>
    <row r="104" spans="7:13">
      <c r="G104" s="45">
        <f t="shared" si="1"/>
        <v>90</v>
      </c>
      <c r="H104" s="60"/>
      <c r="I104" s="73"/>
      <c r="J104" s="45"/>
      <c r="K104" s="41" t="s">
        <v>36</v>
      </c>
      <c r="L104" s="45"/>
      <c r="M104" s="54"/>
    </row>
    <row r="105" spans="7:13">
      <c r="G105" s="45">
        <f t="shared" si="1"/>
        <v>91</v>
      </c>
      <c r="H105" s="60"/>
      <c r="I105" s="73"/>
      <c r="J105" s="45"/>
      <c r="K105" s="41" t="s">
        <v>36</v>
      </c>
      <c r="L105" s="45"/>
      <c r="M105" s="54"/>
    </row>
    <row r="106" spans="7:13">
      <c r="G106" s="45">
        <f t="shared" si="1"/>
        <v>92</v>
      </c>
      <c r="H106" s="60"/>
      <c r="I106" s="73"/>
      <c r="J106" s="45"/>
      <c r="K106" s="41" t="s">
        <v>36</v>
      </c>
      <c r="L106" s="45"/>
      <c r="M106" s="54"/>
    </row>
    <row r="107" spans="7:13">
      <c r="G107" s="45">
        <f t="shared" si="1"/>
        <v>93</v>
      </c>
      <c r="H107" s="60"/>
      <c r="I107" s="73"/>
      <c r="J107" s="45"/>
      <c r="K107" s="41" t="s">
        <v>36</v>
      </c>
      <c r="L107" s="45"/>
      <c r="M107" s="54"/>
    </row>
    <row r="108" spans="7:13">
      <c r="G108" s="45">
        <f t="shared" si="1"/>
        <v>94</v>
      </c>
      <c r="H108" s="60"/>
      <c r="I108" s="73"/>
      <c r="J108" s="45"/>
      <c r="K108" s="41" t="s">
        <v>36</v>
      </c>
      <c r="L108" s="45"/>
      <c r="M108" s="54"/>
    </row>
    <row r="109" spans="7:13">
      <c r="G109" s="45">
        <f t="shared" si="1"/>
        <v>95</v>
      </c>
      <c r="H109" s="60"/>
      <c r="I109" s="73"/>
      <c r="J109" s="45"/>
      <c r="K109" s="41" t="s">
        <v>36</v>
      </c>
      <c r="L109" s="45"/>
      <c r="M109" s="54"/>
    </row>
    <row r="110" spans="7:13">
      <c r="G110" s="45">
        <f t="shared" si="1"/>
        <v>96</v>
      </c>
      <c r="H110" s="60"/>
      <c r="I110" s="73"/>
      <c r="J110" s="45"/>
      <c r="K110" s="41" t="s">
        <v>36</v>
      </c>
      <c r="L110" s="45"/>
      <c r="M110" s="54"/>
    </row>
    <row r="111" spans="7:13">
      <c r="G111" s="45">
        <f t="shared" si="1"/>
        <v>97</v>
      </c>
      <c r="H111" s="60"/>
      <c r="I111" s="73"/>
      <c r="J111" s="45"/>
      <c r="K111" s="41" t="s">
        <v>36</v>
      </c>
      <c r="L111" s="45"/>
      <c r="M111" s="54"/>
    </row>
    <row r="112" spans="7:13">
      <c r="G112" s="45">
        <f t="shared" si="1"/>
        <v>98</v>
      </c>
      <c r="H112" s="60"/>
      <c r="I112" s="73"/>
      <c r="J112" s="45"/>
      <c r="K112" s="41" t="s">
        <v>36</v>
      </c>
      <c r="L112" s="45"/>
      <c r="M112" s="54"/>
    </row>
    <row r="113" spans="7:13">
      <c r="G113" s="45">
        <f t="shared" si="1"/>
        <v>99</v>
      </c>
      <c r="H113" s="60"/>
      <c r="I113" s="73"/>
      <c r="J113" s="45"/>
      <c r="K113" s="41" t="s">
        <v>36</v>
      </c>
      <c r="L113" s="45"/>
      <c r="M113" s="54"/>
    </row>
    <row r="114" spans="7:13">
      <c r="G114" s="45">
        <f t="shared" si="1"/>
        <v>100</v>
      </c>
      <c r="H114" s="60"/>
      <c r="I114" s="73"/>
      <c r="J114" s="45"/>
      <c r="K114" s="41" t="s">
        <v>36</v>
      </c>
      <c r="L114" s="45"/>
      <c r="M114" s="54"/>
    </row>
  </sheetData>
  <mergeCells count="1">
    <mergeCell ref="G12:M1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13" priority="2">
      <formula>$AX$7&gt;0</formula>
    </cfRule>
    <cfRule type="expression" priority="3">
      <formula>$AX$7&gt;0</formula>
    </cfRule>
  </conditionalFormatting>
  <conditionalFormatting sqref="O7">
    <cfRule type="expression" dxfId="12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11" priority="2">
      <formula>$AX$7&gt;0</formula>
    </cfRule>
    <cfRule type="expression" priority="3">
      <formula>$AX$7&gt;0</formula>
    </cfRule>
  </conditionalFormatting>
  <conditionalFormatting sqref="O7">
    <cfRule type="expression" dxfId="10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9" priority="2">
      <formula>$AX$7&gt;0</formula>
    </cfRule>
    <cfRule type="expression" priority="3">
      <formula>$AX$7&gt;0</formula>
    </cfRule>
  </conditionalFormatting>
  <conditionalFormatting sqref="O7">
    <cfRule type="expression" dxfId="8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7" priority="2">
      <formula>$AX$7&gt;0</formula>
    </cfRule>
    <cfRule type="expression" priority="3">
      <formula>$AX$7&gt;0</formula>
    </cfRule>
  </conditionalFormatting>
  <conditionalFormatting sqref="O7">
    <cfRule type="expression" dxfId="6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5" priority="2">
      <formula>$AX$7&gt;0</formula>
    </cfRule>
    <cfRule type="expression" priority="3">
      <formula>$AX$7&gt;0</formula>
    </cfRule>
  </conditionalFormatting>
  <conditionalFormatting sqref="O7">
    <cfRule type="expression" dxfId="4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3" priority="2">
      <formula>$AX$7&gt;0</formula>
    </cfRule>
    <cfRule type="expression" priority="3">
      <formula>$AX$7&gt;0</formula>
    </cfRule>
  </conditionalFormatting>
  <conditionalFormatting sqref="O7">
    <cfRule type="expression" dxfId="2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1" priority="2">
      <formula>$AX$7&gt;0</formula>
    </cfRule>
    <cfRule type="expression" priority="3">
      <formula>$AX$7&gt;0</formula>
    </cfRule>
  </conditionalFormatting>
  <conditionalFormatting sqref="O7">
    <cfRule type="expression" dxfId="0" priority="1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A1:FT53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customWidth="1"/>
    <col min="24" max="25" width="9.7109375" style="79" customWidth="1"/>
    <col min="26" max="49" width="9.7109375" style="41" customWidth="1"/>
    <col min="50" max="52" width="9.140625" style="65"/>
    <col min="53" max="53" width="40.7109375" style="51" customWidth="1"/>
    <col min="54" max="54" width="9.140625" style="41"/>
    <col min="55" max="16384" width="9.140625" style="65"/>
  </cols>
  <sheetData>
    <row r="1" spans="1:176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76" ht="3.95" customHeight="1">
      <c r="N2" s="66"/>
      <c r="T2" s="41"/>
      <c r="V2" s="41"/>
    </row>
    <row r="3" spans="1:176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76" s="146" customFormat="1">
      <c r="G4" s="147"/>
      <c r="H4" s="148"/>
      <c r="I4" s="149"/>
      <c r="J4" s="147"/>
      <c r="K4" s="150"/>
      <c r="L4" s="150"/>
      <c r="M4" s="151"/>
      <c r="O4" s="147"/>
      <c r="P4" s="152"/>
      <c r="Q4" s="147"/>
      <c r="R4" s="150"/>
      <c r="S4" s="150"/>
      <c r="U4" s="153"/>
      <c r="W4" s="153"/>
      <c r="X4" s="154"/>
      <c r="Y4" s="154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BA4" s="151"/>
      <c r="BB4" s="147"/>
    </row>
    <row r="5" spans="1:176" s="146" customFormat="1">
      <c r="G5" s="147"/>
      <c r="H5" s="148"/>
      <c r="I5" s="149"/>
      <c r="J5" s="147"/>
      <c r="K5" s="147"/>
      <c r="L5" s="147"/>
      <c r="M5" s="151"/>
      <c r="O5" s="147"/>
      <c r="P5" s="152"/>
      <c r="Q5" s="147"/>
      <c r="R5" s="147"/>
      <c r="S5" s="147"/>
      <c r="U5" s="153"/>
      <c r="W5" s="153"/>
      <c r="X5" s="154"/>
      <c r="Y5" s="154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BA5" s="151"/>
      <c r="BB5" s="147"/>
    </row>
    <row r="6" spans="1:176" s="146" customFormat="1">
      <c r="G6" s="147"/>
      <c r="H6" s="148"/>
      <c r="I6" s="149"/>
      <c r="J6" s="147"/>
      <c r="K6" s="147"/>
      <c r="L6" s="147"/>
      <c r="M6" s="151"/>
      <c r="O6" s="147"/>
      <c r="P6" s="152"/>
      <c r="Q6" s="147"/>
      <c r="R6" s="147"/>
      <c r="S6" s="147"/>
      <c r="U6" s="153"/>
      <c r="W6" s="153"/>
      <c r="X6" s="154"/>
      <c r="Y6" s="154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BA6" s="151"/>
      <c r="BB6" s="147"/>
    </row>
    <row r="7" spans="1:176" s="146" customFormat="1">
      <c r="G7" s="147"/>
      <c r="H7" s="148"/>
      <c r="I7" s="149"/>
      <c r="J7" s="147"/>
      <c r="K7" s="147"/>
      <c r="L7" s="147"/>
      <c r="M7" s="151"/>
      <c r="O7" s="147"/>
      <c r="P7" s="152"/>
      <c r="Q7" s="147"/>
      <c r="R7" s="147"/>
      <c r="S7" s="147"/>
      <c r="U7" s="153"/>
      <c r="W7" s="153"/>
      <c r="X7" s="154"/>
      <c r="Y7" s="154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BA7" s="151"/>
      <c r="BB7" s="147"/>
    </row>
    <row r="8" spans="1:176" s="146" customFormat="1">
      <c r="G8" s="147"/>
      <c r="H8" s="148"/>
      <c r="I8" s="149"/>
      <c r="J8" s="147"/>
      <c r="K8" s="147"/>
      <c r="L8" s="147"/>
      <c r="M8" s="151"/>
      <c r="O8" s="147"/>
      <c r="P8" s="152"/>
      <c r="Q8" s="147"/>
      <c r="R8" s="147"/>
      <c r="S8" s="147"/>
      <c r="U8" s="153"/>
      <c r="W8" s="153"/>
      <c r="X8" s="154"/>
      <c r="Y8" s="154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BA8" s="151"/>
      <c r="BB8" s="147"/>
    </row>
    <row r="9" spans="1:176" s="146" customFormat="1">
      <c r="G9" s="147"/>
      <c r="H9" s="148"/>
      <c r="I9" s="149"/>
      <c r="J9" s="147"/>
      <c r="K9" s="147"/>
      <c r="L9" s="147"/>
      <c r="M9" s="151"/>
      <c r="O9" s="147"/>
      <c r="P9" s="152"/>
      <c r="Q9" s="147"/>
      <c r="R9" s="147"/>
      <c r="S9" s="147"/>
      <c r="U9" s="153"/>
      <c r="W9" s="153"/>
      <c r="X9" s="154"/>
      <c r="Y9" s="154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BA9" s="151"/>
      <c r="BB9" s="147"/>
    </row>
    <row r="10" spans="1:176" s="146" customFormat="1">
      <c r="G10" s="147"/>
      <c r="H10" s="148"/>
      <c r="I10" s="149"/>
      <c r="J10" s="147"/>
      <c r="K10" s="147"/>
      <c r="L10" s="147"/>
      <c r="M10" s="151"/>
      <c r="O10" s="147"/>
      <c r="P10" s="152"/>
      <c r="Q10" s="147"/>
      <c r="R10" s="147"/>
      <c r="S10" s="147"/>
      <c r="U10" s="153"/>
      <c r="W10" s="153"/>
      <c r="X10" s="154"/>
      <c r="Y10" s="154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BA10" s="151"/>
      <c r="BB10" s="147"/>
    </row>
    <row r="11" spans="1:176" s="146" customFormat="1">
      <c r="G11" s="147"/>
      <c r="H11" s="148"/>
      <c r="I11" s="149"/>
      <c r="J11" s="147"/>
      <c r="K11" s="147"/>
      <c r="L11" s="147"/>
      <c r="M11" s="151"/>
      <c r="O11" s="147"/>
      <c r="P11" s="152"/>
      <c r="Q11" s="147"/>
      <c r="R11" s="147"/>
      <c r="S11" s="147"/>
      <c r="U11" s="153"/>
      <c r="W11" s="153"/>
      <c r="X11" s="154"/>
      <c r="Y11" s="154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BA11" s="151"/>
      <c r="BB11" s="147"/>
    </row>
    <row r="12" spans="1:176" s="146" customFormat="1">
      <c r="G12" s="147"/>
      <c r="H12" s="148"/>
      <c r="I12" s="149"/>
      <c r="J12" s="147"/>
      <c r="K12" s="147"/>
      <c r="L12" s="147"/>
      <c r="M12" s="151"/>
      <c r="O12" s="147"/>
      <c r="P12" s="152"/>
      <c r="Q12" s="147"/>
      <c r="R12" s="147"/>
      <c r="S12" s="147"/>
      <c r="U12" s="153"/>
      <c r="W12" s="153"/>
      <c r="X12" s="154"/>
      <c r="Y12" s="154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BA12" s="151"/>
      <c r="BB12" s="147"/>
    </row>
    <row r="13" spans="1:176" s="146" customFormat="1">
      <c r="G13" s="147"/>
      <c r="H13" s="148"/>
      <c r="I13" s="149"/>
      <c r="J13" s="147"/>
      <c r="K13" s="147"/>
      <c r="L13" s="147"/>
      <c r="M13" s="151"/>
      <c r="O13" s="147"/>
      <c r="P13" s="152"/>
      <c r="Q13" s="147"/>
      <c r="R13" s="147"/>
      <c r="S13" s="147"/>
      <c r="U13" s="153"/>
      <c r="W13" s="153"/>
      <c r="X13" s="154"/>
      <c r="Y13" s="154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BA13" s="151"/>
      <c r="BB13" s="147"/>
    </row>
    <row r="14" spans="1:176" s="146" customFormat="1">
      <c r="G14" s="147"/>
      <c r="H14" s="148"/>
      <c r="I14" s="149"/>
      <c r="J14" s="147"/>
      <c r="K14" s="147"/>
      <c r="L14" s="147"/>
      <c r="M14" s="151"/>
      <c r="O14" s="147"/>
      <c r="P14" s="152"/>
      <c r="Q14" s="147"/>
      <c r="R14" s="147"/>
      <c r="S14" s="147"/>
      <c r="U14" s="153"/>
      <c r="W14" s="153"/>
      <c r="X14" s="154"/>
      <c r="Y14" s="154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BA14" s="151"/>
      <c r="BB14" s="147"/>
    </row>
    <row r="15" spans="1:176" s="146" customFormat="1">
      <c r="G15" s="147"/>
      <c r="H15" s="148"/>
      <c r="I15" s="149"/>
      <c r="J15" s="147"/>
      <c r="K15" s="147"/>
      <c r="L15" s="147"/>
      <c r="M15" s="151"/>
      <c r="O15" s="147"/>
      <c r="P15" s="152"/>
      <c r="Q15" s="147"/>
      <c r="R15" s="147"/>
      <c r="S15" s="147"/>
      <c r="U15" s="153"/>
      <c r="W15" s="153"/>
      <c r="X15" s="154"/>
      <c r="Y15" s="154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BA15" s="151"/>
      <c r="BB15" s="147"/>
    </row>
    <row r="16" spans="1:176" s="146" customFormat="1">
      <c r="G16" s="147"/>
      <c r="H16" s="148"/>
      <c r="I16" s="149"/>
      <c r="J16" s="147"/>
      <c r="K16" s="147"/>
      <c r="L16" s="147"/>
      <c r="M16" s="151"/>
      <c r="O16" s="147"/>
      <c r="P16" s="152"/>
      <c r="Q16" s="147"/>
      <c r="R16" s="147"/>
      <c r="S16" s="147"/>
      <c r="U16" s="153"/>
      <c r="W16" s="153"/>
      <c r="X16" s="154"/>
      <c r="Y16" s="154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BA16" s="151"/>
      <c r="BB16" s="147"/>
    </row>
    <row r="17" spans="7:54" s="146" customFormat="1">
      <c r="G17" s="147"/>
      <c r="H17" s="148"/>
      <c r="I17" s="149"/>
      <c r="J17" s="147"/>
      <c r="K17" s="147"/>
      <c r="L17" s="147"/>
      <c r="M17" s="151"/>
      <c r="O17" s="147"/>
      <c r="P17" s="152"/>
      <c r="Q17" s="147"/>
      <c r="R17" s="147"/>
      <c r="S17" s="147"/>
      <c r="U17" s="153"/>
      <c r="W17" s="153"/>
      <c r="X17" s="154"/>
      <c r="Y17" s="154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BA17" s="151"/>
      <c r="BB17" s="147"/>
    </row>
    <row r="18" spans="7:54" s="146" customFormat="1">
      <c r="G18" s="147"/>
      <c r="H18" s="148"/>
      <c r="I18" s="149"/>
      <c r="J18" s="147"/>
      <c r="K18" s="147"/>
      <c r="L18" s="147"/>
      <c r="M18" s="151"/>
      <c r="O18" s="147"/>
      <c r="P18" s="152"/>
      <c r="Q18" s="147"/>
      <c r="R18" s="147"/>
      <c r="S18" s="147"/>
      <c r="U18" s="153"/>
      <c r="W18" s="153"/>
      <c r="X18" s="154"/>
      <c r="Y18" s="154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BA18" s="151"/>
      <c r="BB18" s="147"/>
    </row>
    <row r="19" spans="7:54" s="146" customFormat="1">
      <c r="G19" s="147"/>
      <c r="H19" s="148"/>
      <c r="I19" s="149"/>
      <c r="J19" s="147"/>
      <c r="K19" s="147"/>
      <c r="L19" s="147"/>
      <c r="M19" s="151"/>
      <c r="O19" s="147"/>
      <c r="P19" s="152"/>
      <c r="Q19" s="147"/>
      <c r="R19" s="147"/>
      <c r="S19" s="147"/>
      <c r="U19" s="153"/>
      <c r="W19" s="153"/>
      <c r="X19" s="154"/>
      <c r="Y19" s="154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BA19" s="151"/>
      <c r="BB19" s="147"/>
    </row>
    <row r="20" spans="7:54" s="146" customFormat="1">
      <c r="G20" s="147"/>
      <c r="H20" s="148"/>
      <c r="I20" s="149"/>
      <c r="J20" s="147"/>
      <c r="K20" s="147"/>
      <c r="L20" s="147"/>
      <c r="M20" s="151"/>
      <c r="O20" s="147"/>
      <c r="P20" s="152"/>
      <c r="Q20" s="147"/>
      <c r="R20" s="147"/>
      <c r="S20" s="147"/>
      <c r="U20" s="153"/>
      <c r="W20" s="153"/>
      <c r="X20" s="154"/>
      <c r="Y20" s="154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BA20" s="151"/>
      <c r="BB20" s="147"/>
    </row>
    <row r="21" spans="7:54" s="146" customFormat="1">
      <c r="G21" s="147"/>
      <c r="H21" s="148"/>
      <c r="I21" s="149"/>
      <c r="J21" s="147"/>
      <c r="K21" s="147"/>
      <c r="L21" s="147"/>
      <c r="M21" s="151"/>
      <c r="O21" s="147"/>
      <c r="P21" s="152"/>
      <c r="Q21" s="147"/>
      <c r="R21" s="147"/>
      <c r="S21" s="147"/>
      <c r="U21" s="153"/>
      <c r="W21" s="153"/>
      <c r="X21" s="154"/>
      <c r="Y21" s="154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BA21" s="151"/>
      <c r="BB21" s="147"/>
    </row>
    <row r="22" spans="7:54" s="146" customFormat="1">
      <c r="G22" s="147"/>
      <c r="H22" s="148"/>
      <c r="I22" s="149"/>
      <c r="J22" s="147"/>
      <c r="K22" s="147"/>
      <c r="L22" s="147"/>
      <c r="M22" s="151"/>
      <c r="O22" s="147"/>
      <c r="P22" s="152"/>
      <c r="Q22" s="147"/>
      <c r="R22" s="147"/>
      <c r="S22" s="147"/>
      <c r="U22" s="153"/>
      <c r="W22" s="153"/>
      <c r="X22" s="154"/>
      <c r="Y22" s="154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BA22" s="151"/>
      <c r="BB22" s="147"/>
    </row>
    <row r="23" spans="7:54" s="146" customFormat="1">
      <c r="G23" s="147"/>
      <c r="H23" s="148"/>
      <c r="I23" s="149"/>
      <c r="J23" s="147"/>
      <c r="K23" s="147"/>
      <c r="L23" s="147"/>
      <c r="M23" s="151"/>
      <c r="O23" s="147"/>
      <c r="P23" s="152"/>
      <c r="Q23" s="147"/>
      <c r="R23" s="147"/>
      <c r="S23" s="147"/>
      <c r="U23" s="153"/>
      <c r="W23" s="153"/>
      <c r="X23" s="154"/>
      <c r="Y23" s="154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BA23" s="151"/>
      <c r="BB23" s="147"/>
    </row>
    <row r="24" spans="7:54" s="146" customFormat="1">
      <c r="G24" s="147"/>
      <c r="H24" s="148"/>
      <c r="I24" s="149"/>
      <c r="J24" s="147"/>
      <c r="K24" s="147"/>
      <c r="L24" s="147"/>
      <c r="M24" s="151"/>
      <c r="O24" s="147"/>
      <c r="P24" s="152"/>
      <c r="Q24" s="147"/>
      <c r="R24" s="147"/>
      <c r="S24" s="147"/>
      <c r="U24" s="153"/>
      <c r="W24" s="153"/>
      <c r="X24" s="154"/>
      <c r="Y24" s="154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BA24" s="151"/>
      <c r="BB24" s="147"/>
    </row>
    <row r="25" spans="7:54" s="146" customFormat="1">
      <c r="G25" s="147"/>
      <c r="H25" s="148"/>
      <c r="I25" s="149"/>
      <c r="J25" s="147"/>
      <c r="K25" s="147"/>
      <c r="L25" s="147"/>
      <c r="M25" s="151"/>
      <c r="O25" s="147"/>
      <c r="P25" s="152"/>
      <c r="Q25" s="147"/>
      <c r="R25" s="147"/>
      <c r="S25" s="147"/>
      <c r="U25" s="153"/>
      <c r="W25" s="153"/>
      <c r="X25" s="154"/>
      <c r="Y25" s="154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BA25" s="151"/>
      <c r="BB25" s="147"/>
    </row>
    <row r="26" spans="7:54" s="146" customFormat="1">
      <c r="G26" s="147"/>
      <c r="H26" s="148"/>
      <c r="I26" s="149"/>
      <c r="J26" s="147"/>
      <c r="K26" s="147"/>
      <c r="L26" s="147"/>
      <c r="M26" s="151"/>
      <c r="O26" s="147"/>
      <c r="P26" s="152"/>
      <c r="Q26" s="147"/>
      <c r="R26" s="147"/>
      <c r="S26" s="147"/>
      <c r="U26" s="153"/>
      <c r="W26" s="153"/>
      <c r="X26" s="154"/>
      <c r="Y26" s="154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BA26" s="151"/>
      <c r="BB26" s="147"/>
    </row>
    <row r="27" spans="7:54" s="146" customFormat="1">
      <c r="G27" s="147"/>
      <c r="H27" s="148"/>
      <c r="I27" s="149"/>
      <c r="J27" s="147"/>
      <c r="K27" s="147"/>
      <c r="L27" s="147"/>
      <c r="M27" s="151"/>
      <c r="O27" s="147"/>
      <c r="P27" s="152"/>
      <c r="Q27" s="147"/>
      <c r="R27" s="147"/>
      <c r="S27" s="147"/>
      <c r="U27" s="153"/>
      <c r="W27" s="153"/>
      <c r="X27" s="154"/>
      <c r="Y27" s="154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BA27" s="151"/>
      <c r="BB27" s="147"/>
    </row>
    <row r="28" spans="7:54" s="146" customFormat="1">
      <c r="G28" s="147"/>
      <c r="H28" s="148"/>
      <c r="I28" s="149"/>
      <c r="J28" s="147"/>
      <c r="K28" s="147"/>
      <c r="L28" s="147"/>
      <c r="M28" s="151"/>
      <c r="O28" s="147"/>
      <c r="P28" s="152"/>
      <c r="Q28" s="147"/>
      <c r="R28" s="147"/>
      <c r="S28" s="147"/>
      <c r="U28" s="153"/>
      <c r="W28" s="153"/>
      <c r="X28" s="154"/>
      <c r="Y28" s="154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BA28" s="151"/>
      <c r="BB28" s="147"/>
    </row>
    <row r="29" spans="7:54" s="146" customFormat="1">
      <c r="G29" s="147"/>
      <c r="H29" s="148"/>
      <c r="I29" s="149"/>
      <c r="J29" s="147"/>
      <c r="K29" s="147"/>
      <c r="L29" s="147"/>
      <c r="M29" s="151"/>
      <c r="O29" s="147"/>
      <c r="P29" s="152"/>
      <c r="Q29" s="147"/>
      <c r="R29" s="147"/>
      <c r="S29" s="147"/>
      <c r="U29" s="153"/>
      <c r="W29" s="153"/>
      <c r="X29" s="154"/>
      <c r="Y29" s="154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BA29" s="151"/>
      <c r="BB29" s="147"/>
    </row>
    <row r="30" spans="7:54" s="146" customFormat="1">
      <c r="G30" s="147"/>
      <c r="H30" s="148"/>
      <c r="I30" s="149"/>
      <c r="J30" s="147"/>
      <c r="K30" s="147"/>
      <c r="L30" s="147"/>
      <c r="M30" s="151"/>
      <c r="O30" s="147"/>
      <c r="P30" s="152"/>
      <c r="Q30" s="147"/>
      <c r="R30" s="147"/>
      <c r="S30" s="147"/>
      <c r="U30" s="153"/>
      <c r="W30" s="153"/>
      <c r="X30" s="154"/>
      <c r="Y30" s="154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BA30" s="151"/>
      <c r="BB30" s="147"/>
    </row>
    <row r="31" spans="7:54" s="146" customFormat="1">
      <c r="G31" s="147"/>
      <c r="H31" s="148"/>
      <c r="I31" s="149"/>
      <c r="J31" s="147"/>
      <c r="K31" s="147"/>
      <c r="L31" s="147"/>
      <c r="M31" s="151"/>
      <c r="O31" s="147"/>
      <c r="P31" s="152"/>
      <c r="Q31" s="147"/>
      <c r="R31" s="147"/>
      <c r="S31" s="147"/>
      <c r="U31" s="153"/>
      <c r="W31" s="153"/>
      <c r="X31" s="154"/>
      <c r="Y31" s="154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BA31" s="151"/>
      <c r="BB31" s="147"/>
    </row>
    <row r="32" spans="7:54" s="146" customFormat="1">
      <c r="G32" s="147"/>
      <c r="H32" s="148"/>
      <c r="I32" s="149"/>
      <c r="J32" s="147"/>
      <c r="K32" s="147"/>
      <c r="L32" s="147"/>
      <c r="M32" s="151"/>
      <c r="O32" s="147"/>
      <c r="P32" s="152"/>
      <c r="Q32" s="147"/>
      <c r="R32" s="147"/>
      <c r="S32" s="147"/>
      <c r="U32" s="153"/>
      <c r="W32" s="153"/>
      <c r="X32" s="154"/>
      <c r="Y32" s="154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BA32" s="151"/>
      <c r="BB32" s="147"/>
    </row>
    <row r="33" spans="7:54" s="146" customFormat="1">
      <c r="G33" s="147"/>
      <c r="H33" s="148"/>
      <c r="I33" s="149"/>
      <c r="J33" s="147"/>
      <c r="K33" s="147"/>
      <c r="L33" s="147"/>
      <c r="M33" s="151"/>
      <c r="O33" s="147"/>
      <c r="P33" s="152"/>
      <c r="Q33" s="147"/>
      <c r="R33" s="147"/>
      <c r="S33" s="147"/>
      <c r="U33" s="153"/>
      <c r="W33" s="153"/>
      <c r="X33" s="154"/>
      <c r="Y33" s="154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BA33" s="151"/>
      <c r="BB33" s="147"/>
    </row>
    <row r="34" spans="7:54" s="146" customFormat="1">
      <c r="G34" s="147"/>
      <c r="H34" s="148"/>
      <c r="I34" s="149"/>
      <c r="J34" s="147"/>
      <c r="K34" s="147"/>
      <c r="L34" s="147"/>
      <c r="M34" s="151"/>
      <c r="O34" s="147"/>
      <c r="P34" s="152"/>
      <c r="Q34" s="147"/>
      <c r="R34" s="147"/>
      <c r="S34" s="147"/>
      <c r="U34" s="153"/>
      <c r="W34" s="153"/>
      <c r="X34" s="154"/>
      <c r="Y34" s="154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BA34" s="151"/>
      <c r="BB34" s="147"/>
    </row>
    <row r="35" spans="7:54" s="146" customFormat="1">
      <c r="G35" s="147"/>
      <c r="H35" s="148"/>
      <c r="I35" s="149"/>
      <c r="J35" s="147"/>
      <c r="K35" s="147"/>
      <c r="L35" s="147"/>
      <c r="M35" s="151"/>
      <c r="O35" s="147"/>
      <c r="P35" s="152"/>
      <c r="Q35" s="147"/>
      <c r="R35" s="147"/>
      <c r="S35" s="147"/>
      <c r="U35" s="153"/>
      <c r="W35" s="153"/>
      <c r="X35" s="154"/>
      <c r="Y35" s="154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BA35" s="151"/>
      <c r="BB35" s="147"/>
    </row>
    <row r="36" spans="7:54" s="146" customFormat="1">
      <c r="G36" s="147"/>
      <c r="H36" s="148"/>
      <c r="I36" s="149"/>
      <c r="J36" s="147"/>
      <c r="K36" s="147"/>
      <c r="L36" s="147"/>
      <c r="M36" s="151"/>
      <c r="O36" s="147"/>
      <c r="P36" s="152"/>
      <c r="Q36" s="147"/>
      <c r="R36" s="147"/>
      <c r="S36" s="147"/>
      <c r="U36" s="153"/>
      <c r="W36" s="153"/>
      <c r="X36" s="154"/>
      <c r="Y36" s="154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BA36" s="151"/>
      <c r="BB36" s="147"/>
    </row>
    <row r="37" spans="7:54" s="146" customFormat="1">
      <c r="G37" s="147"/>
      <c r="H37" s="148"/>
      <c r="I37" s="149"/>
      <c r="J37" s="147"/>
      <c r="K37" s="147"/>
      <c r="L37" s="147"/>
      <c r="M37" s="151"/>
      <c r="O37" s="147"/>
      <c r="P37" s="152"/>
      <c r="Q37" s="147"/>
      <c r="R37" s="147"/>
      <c r="S37" s="147"/>
      <c r="U37" s="153"/>
      <c r="W37" s="153"/>
      <c r="X37" s="154"/>
      <c r="Y37" s="154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BA37" s="151"/>
      <c r="BB37" s="147"/>
    </row>
    <row r="38" spans="7:54" s="146" customFormat="1">
      <c r="G38" s="147"/>
      <c r="H38" s="148"/>
      <c r="I38" s="149"/>
      <c r="J38" s="147"/>
      <c r="K38" s="147"/>
      <c r="L38" s="147"/>
      <c r="M38" s="151"/>
      <c r="O38" s="147"/>
      <c r="P38" s="152"/>
      <c r="Q38" s="147"/>
      <c r="R38" s="147"/>
      <c r="S38" s="147"/>
      <c r="U38" s="153"/>
      <c r="W38" s="153"/>
      <c r="X38" s="154"/>
      <c r="Y38" s="154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BA38" s="151"/>
      <c r="BB38" s="147"/>
    </row>
    <row r="39" spans="7:54" s="146" customFormat="1">
      <c r="G39" s="147"/>
      <c r="H39" s="148"/>
      <c r="I39" s="149"/>
      <c r="J39" s="147"/>
      <c r="K39" s="147"/>
      <c r="L39" s="147"/>
      <c r="M39" s="151"/>
      <c r="O39" s="147"/>
      <c r="P39" s="152"/>
      <c r="Q39" s="147"/>
      <c r="R39" s="147"/>
      <c r="S39" s="147"/>
      <c r="U39" s="153"/>
      <c r="W39" s="153"/>
      <c r="X39" s="154"/>
      <c r="Y39" s="154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BA39" s="151"/>
      <c r="BB39" s="147"/>
    </row>
    <row r="40" spans="7:54" s="146" customFormat="1">
      <c r="G40" s="147"/>
      <c r="H40" s="148"/>
      <c r="I40" s="149"/>
      <c r="J40" s="147"/>
      <c r="K40" s="147"/>
      <c r="L40" s="147"/>
      <c r="M40" s="151"/>
      <c r="O40" s="147"/>
      <c r="P40" s="152"/>
      <c r="Q40" s="147"/>
      <c r="R40" s="147"/>
      <c r="S40" s="147"/>
      <c r="U40" s="153"/>
      <c r="W40" s="153"/>
      <c r="X40" s="154"/>
      <c r="Y40" s="154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BA40" s="151"/>
      <c r="BB40" s="147"/>
    </row>
    <row r="41" spans="7:54" s="146" customFormat="1">
      <c r="G41" s="147"/>
      <c r="H41" s="148"/>
      <c r="I41" s="149"/>
      <c r="J41" s="147"/>
      <c r="K41" s="147"/>
      <c r="L41" s="147"/>
      <c r="M41" s="151"/>
      <c r="O41" s="147"/>
      <c r="P41" s="152"/>
      <c r="Q41" s="147"/>
      <c r="R41" s="147"/>
      <c r="S41" s="147"/>
      <c r="U41" s="153"/>
      <c r="W41" s="153"/>
      <c r="X41" s="154"/>
      <c r="Y41" s="154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BA41" s="151"/>
      <c r="BB41" s="147"/>
    </row>
    <row r="42" spans="7:54" s="146" customFormat="1">
      <c r="G42" s="147"/>
      <c r="H42" s="148"/>
      <c r="I42" s="149"/>
      <c r="J42" s="147"/>
      <c r="K42" s="147"/>
      <c r="L42" s="147"/>
      <c r="M42" s="151"/>
      <c r="O42" s="147"/>
      <c r="P42" s="152"/>
      <c r="Q42" s="147"/>
      <c r="R42" s="147"/>
      <c r="S42" s="147"/>
      <c r="U42" s="153"/>
      <c r="W42" s="153"/>
      <c r="X42" s="154"/>
      <c r="Y42" s="154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BA42" s="151"/>
      <c r="BB42" s="147"/>
    </row>
    <row r="43" spans="7:54" s="146" customFormat="1">
      <c r="G43" s="147"/>
      <c r="H43" s="148"/>
      <c r="I43" s="149"/>
      <c r="J43" s="147"/>
      <c r="K43" s="147"/>
      <c r="L43" s="147"/>
      <c r="M43" s="151"/>
      <c r="O43" s="147"/>
      <c r="P43" s="152"/>
      <c r="Q43" s="147"/>
      <c r="R43" s="147"/>
      <c r="S43" s="147"/>
      <c r="U43" s="153"/>
      <c r="W43" s="153"/>
      <c r="X43" s="154"/>
      <c r="Y43" s="154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BA43" s="151"/>
      <c r="BB43" s="147"/>
    </row>
    <row r="44" spans="7:54" s="146" customFormat="1">
      <c r="G44" s="147"/>
      <c r="H44" s="148"/>
      <c r="I44" s="149"/>
      <c r="J44" s="147"/>
      <c r="K44" s="147"/>
      <c r="L44" s="147"/>
      <c r="M44" s="151"/>
      <c r="O44" s="147"/>
      <c r="P44" s="152"/>
      <c r="Q44" s="147"/>
      <c r="R44" s="147"/>
      <c r="S44" s="147"/>
      <c r="U44" s="153"/>
      <c r="W44" s="153"/>
      <c r="X44" s="154"/>
      <c r="Y44" s="154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BA44" s="151"/>
      <c r="BB44" s="147"/>
    </row>
    <row r="45" spans="7:54" s="146" customFormat="1">
      <c r="G45" s="147"/>
      <c r="H45" s="148"/>
      <c r="I45" s="149"/>
      <c r="J45" s="147"/>
      <c r="K45" s="147"/>
      <c r="L45" s="147"/>
      <c r="M45" s="151"/>
      <c r="O45" s="147"/>
      <c r="P45" s="152"/>
      <c r="Q45" s="147"/>
      <c r="R45" s="147"/>
      <c r="S45" s="147"/>
      <c r="U45" s="153"/>
      <c r="W45" s="153"/>
      <c r="X45" s="154"/>
      <c r="Y45" s="154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BA45" s="151"/>
      <c r="BB45" s="147"/>
    </row>
    <row r="46" spans="7:54" s="146" customFormat="1">
      <c r="G46" s="147"/>
      <c r="H46" s="148"/>
      <c r="I46" s="149"/>
      <c r="J46" s="147"/>
      <c r="K46" s="147"/>
      <c r="L46" s="147"/>
      <c r="M46" s="151"/>
      <c r="O46" s="147"/>
      <c r="P46" s="152"/>
      <c r="Q46" s="147"/>
      <c r="R46" s="147"/>
      <c r="S46" s="147"/>
      <c r="U46" s="153"/>
      <c r="W46" s="153"/>
      <c r="X46" s="154"/>
      <c r="Y46" s="154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BA46" s="151"/>
      <c r="BB46" s="147"/>
    </row>
    <row r="47" spans="7:54" s="146" customFormat="1">
      <c r="G47" s="147"/>
      <c r="H47" s="148"/>
      <c r="I47" s="149"/>
      <c r="J47" s="147"/>
      <c r="K47" s="147"/>
      <c r="L47" s="147"/>
      <c r="M47" s="151"/>
      <c r="O47" s="147"/>
      <c r="P47" s="152"/>
      <c r="Q47" s="147"/>
      <c r="R47" s="147"/>
      <c r="S47" s="147"/>
      <c r="U47" s="153"/>
      <c r="W47" s="153"/>
      <c r="X47" s="154"/>
      <c r="Y47" s="154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BA47" s="151"/>
      <c r="BB47" s="147"/>
    </row>
    <row r="48" spans="7:54" s="146" customFormat="1">
      <c r="G48" s="147"/>
      <c r="H48" s="148"/>
      <c r="I48" s="149"/>
      <c r="J48" s="147"/>
      <c r="K48" s="147"/>
      <c r="L48" s="147"/>
      <c r="M48" s="151"/>
      <c r="O48" s="147"/>
      <c r="P48" s="152"/>
      <c r="Q48" s="147"/>
      <c r="R48" s="147"/>
      <c r="S48" s="147"/>
      <c r="U48" s="153"/>
      <c r="W48" s="153"/>
      <c r="X48" s="154"/>
      <c r="Y48" s="154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BA48" s="151"/>
      <c r="BB48" s="147"/>
    </row>
    <row r="49" spans="7:54" s="146" customFormat="1">
      <c r="G49" s="147"/>
      <c r="H49" s="148"/>
      <c r="I49" s="149"/>
      <c r="J49" s="147"/>
      <c r="K49" s="147"/>
      <c r="L49" s="147"/>
      <c r="M49" s="151"/>
      <c r="O49" s="147"/>
      <c r="P49" s="152"/>
      <c r="Q49" s="147"/>
      <c r="R49" s="147"/>
      <c r="S49" s="147"/>
      <c r="U49" s="153"/>
      <c r="W49" s="153"/>
      <c r="X49" s="154"/>
      <c r="Y49" s="154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BA49" s="151"/>
      <c r="BB49" s="147"/>
    </row>
    <row r="50" spans="7:54" s="146" customFormat="1">
      <c r="G50" s="147"/>
      <c r="H50" s="148"/>
      <c r="I50" s="149"/>
      <c r="J50" s="147"/>
      <c r="K50" s="147"/>
      <c r="L50" s="147"/>
      <c r="M50" s="151"/>
      <c r="O50" s="147"/>
      <c r="P50" s="152"/>
      <c r="Q50" s="147"/>
      <c r="R50" s="147"/>
      <c r="S50" s="147"/>
      <c r="U50" s="153"/>
      <c r="W50" s="153"/>
      <c r="X50" s="154"/>
      <c r="Y50" s="154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BA50" s="151"/>
      <c r="BB50" s="147"/>
    </row>
    <row r="51" spans="7:54" s="146" customFormat="1">
      <c r="G51" s="147"/>
      <c r="H51" s="148"/>
      <c r="I51" s="149"/>
      <c r="J51" s="147"/>
      <c r="K51" s="147"/>
      <c r="L51" s="147"/>
      <c r="M51" s="151"/>
      <c r="O51" s="147"/>
      <c r="P51" s="152"/>
      <c r="Q51" s="147"/>
      <c r="R51" s="147"/>
      <c r="S51" s="147"/>
      <c r="U51" s="153"/>
      <c r="W51" s="153"/>
      <c r="X51" s="154"/>
      <c r="Y51" s="154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BA51" s="151"/>
      <c r="BB51" s="147"/>
    </row>
    <row r="52" spans="7:54" s="146" customFormat="1">
      <c r="G52" s="147"/>
      <c r="H52" s="148"/>
      <c r="I52" s="149"/>
      <c r="J52" s="147"/>
      <c r="K52" s="147"/>
      <c r="L52" s="147"/>
      <c r="M52" s="151"/>
      <c r="O52" s="147"/>
      <c r="P52" s="152"/>
      <c r="Q52" s="147"/>
      <c r="R52" s="147"/>
      <c r="S52" s="147"/>
      <c r="U52" s="153"/>
      <c r="W52" s="153"/>
      <c r="X52" s="154"/>
      <c r="Y52" s="154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BA52" s="151"/>
      <c r="BB52" s="147"/>
    </row>
    <row r="53" spans="7:54" s="146" customFormat="1">
      <c r="G53" s="147"/>
      <c r="H53" s="148"/>
      <c r="I53" s="149"/>
      <c r="J53" s="147"/>
      <c r="K53" s="147"/>
      <c r="L53" s="147"/>
      <c r="M53" s="151"/>
      <c r="O53" s="147"/>
      <c r="P53" s="152"/>
      <c r="Q53" s="147"/>
      <c r="R53" s="147"/>
      <c r="S53" s="147"/>
      <c r="U53" s="153"/>
      <c r="W53" s="153"/>
      <c r="X53" s="154"/>
      <c r="Y53" s="154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BA53" s="151"/>
      <c r="BB53" s="14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FZ54"/>
  <sheetViews>
    <sheetView showGridLines="0" zoomScale="75" zoomScaleNormal="75" workbookViewId="0"/>
  </sheetViews>
  <sheetFormatPr defaultColWidth="11.7109375" defaultRowHeight="15"/>
  <cols>
    <col min="1" max="1" width="1.7109375" style="18" customWidth="1"/>
    <col min="2" max="3" width="0.85546875" style="18" customWidth="1"/>
    <col min="4" max="6" width="1.7109375" style="18" customWidth="1"/>
    <col min="7" max="7" width="11.7109375" style="41"/>
    <col min="8" max="8" width="50.7109375" style="19" customWidth="1"/>
    <col min="9" max="9" width="11.7109375" style="18"/>
    <col min="10" max="10" width="11.7109375" style="20"/>
    <col min="11" max="11" width="11.7109375" style="41"/>
    <col min="12" max="13" width="11.7109375" style="18"/>
    <col min="14" max="14" width="11.7109375" style="20"/>
    <col min="15" max="16384" width="11.7109375" style="18"/>
  </cols>
  <sheetData>
    <row r="1" spans="1:182" s="17" customFormat="1" ht="26.25">
      <c r="A1" s="14"/>
      <c r="B1" s="14" t="s">
        <v>0</v>
      </c>
      <c r="C1" s="14"/>
      <c r="D1" s="14"/>
      <c r="E1" s="14"/>
      <c r="F1" s="14"/>
      <c r="G1" s="40"/>
      <c r="H1" s="15"/>
      <c r="I1" s="16"/>
      <c r="J1" s="16"/>
      <c r="K1" s="40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</row>
    <row r="2" spans="1:182" ht="3.95" customHeight="1">
      <c r="I2" s="20"/>
      <c r="L2" s="21"/>
      <c r="M2" s="21"/>
      <c r="O2" s="21"/>
      <c r="P2" s="21"/>
      <c r="Q2" s="21"/>
      <c r="R2" s="20"/>
      <c r="S2" s="20"/>
      <c r="T2" s="20"/>
      <c r="U2" s="20"/>
      <c r="AC2" s="20"/>
      <c r="AD2" s="20"/>
    </row>
    <row r="3" spans="1:182" ht="18.75">
      <c r="A3" s="22"/>
      <c r="B3" s="22"/>
      <c r="C3" s="22" t="str">
        <f>Cover!D3</f>
        <v>SPORT: SCORE PREDICTOR GAME</v>
      </c>
      <c r="D3" s="22"/>
      <c r="E3" s="22"/>
      <c r="F3" s="22"/>
      <c r="G3" s="42"/>
      <c r="H3" s="23"/>
      <c r="I3" s="24"/>
      <c r="J3" s="24"/>
      <c r="K3" s="42"/>
      <c r="L3" s="25"/>
      <c r="M3" s="25"/>
      <c r="N3" s="24"/>
      <c r="O3" s="25"/>
      <c r="P3" s="25"/>
      <c r="Q3" s="25"/>
      <c r="R3" s="24"/>
      <c r="S3" s="24"/>
      <c r="T3" s="24"/>
      <c r="U3" s="24"/>
      <c r="V3" s="22"/>
      <c r="W3" s="22"/>
      <c r="X3" s="22"/>
      <c r="Y3" s="22"/>
      <c r="Z3" s="22"/>
      <c r="AA3" s="22"/>
      <c r="AB3" s="22"/>
      <c r="AC3" s="24"/>
      <c r="AD3" s="24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</row>
    <row r="4" spans="1:182" ht="15.75" thickBot="1">
      <c r="I4" s="20"/>
      <c r="L4" s="26"/>
      <c r="M4" s="26"/>
    </row>
    <row r="5" spans="1:182" s="27" customFormat="1">
      <c r="B5" s="28"/>
      <c r="C5" s="29" t="s">
        <v>87</v>
      </c>
      <c r="D5" s="29"/>
      <c r="E5" s="29"/>
      <c r="F5" s="29"/>
      <c r="G5" s="43"/>
      <c r="H5" s="30"/>
      <c r="I5" s="31"/>
      <c r="J5" s="31"/>
      <c r="K5" s="43"/>
      <c r="L5" s="32"/>
      <c r="M5" s="32"/>
      <c r="N5" s="31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</row>
    <row r="6" spans="1:182">
      <c r="I6" s="20"/>
      <c r="L6" s="26"/>
      <c r="M6" s="26"/>
    </row>
    <row r="7" spans="1:182">
      <c r="F7" s="27" t="s">
        <v>86</v>
      </c>
    </row>
    <row r="8" spans="1:182" ht="6" customHeight="1"/>
    <row r="9" spans="1:182">
      <c r="G9" s="48">
        <v>1</v>
      </c>
      <c r="H9" s="49" t="str">
        <f>INDEX($H$15:$H$54,MATCH(G9,$K$15:$K$54,))</f>
        <v>A</v>
      </c>
      <c r="J9" s="143">
        <f>INDEX($J$15:$J$54,MATCH(H9,$H$15:$H$54,))</f>
        <v>0</v>
      </c>
    </row>
    <row r="10" spans="1:182">
      <c r="G10" s="48">
        <v>2</v>
      </c>
      <c r="H10" s="49" t="e">
        <f>INDEX($H$15:$H$54,MATCH(G10,$K$15:$K$54,))</f>
        <v>#N/A</v>
      </c>
      <c r="J10" s="143" t="e">
        <f>INDEX($J$15:$J$54,MATCH(H10,$H$15:$H$54,))</f>
        <v>#N/A</v>
      </c>
    </row>
    <row r="11" spans="1:182">
      <c r="G11" s="48">
        <v>3</v>
      </c>
      <c r="H11" s="49" t="e">
        <f>INDEX($H$15:$H$54,MATCH(G11,$K$15:$K$54,))</f>
        <v>#N/A</v>
      </c>
      <c r="J11" s="143" t="e">
        <f>INDEX($J$15:$J$54,MATCH(H11,$H$15:$H$54,))</f>
        <v>#N/A</v>
      </c>
    </row>
    <row r="14" spans="1:182">
      <c r="G14" s="86" t="s">
        <v>75</v>
      </c>
      <c r="H14" s="145" t="s">
        <v>76</v>
      </c>
      <c r="J14" s="20" t="s">
        <v>82</v>
      </c>
      <c r="K14" s="41" t="s">
        <v>85</v>
      </c>
    </row>
    <row r="15" spans="1:182">
      <c r="G15" s="48">
        <f>'Global Inputs'!G18</f>
        <v>1</v>
      </c>
      <c r="H15" s="49" t="str">
        <f>IF(ISBLANK('Global Inputs'!H18),"",'Global Inputs'!H18)</f>
        <v>A</v>
      </c>
      <c r="J15" s="143">
        <f>IF(H15="","",SUM('&gt;&gt;&gt;:&lt;&lt;&lt;'!BB15))</f>
        <v>0</v>
      </c>
      <c r="K15" s="144">
        <f t="shared" ref="K15:K33" si="0">IF(ISERROR(RANK(J15,$J$15:$J$54)),0,RANK(J15,$J$15:$J$54))</f>
        <v>1</v>
      </c>
    </row>
    <row r="16" spans="1:182">
      <c r="G16" s="48">
        <f>'Global Inputs'!G19</f>
        <v>2</v>
      </c>
      <c r="H16" s="49" t="str">
        <f>IF(ISBLANK('Global Inputs'!H19),"",'Global Inputs'!H19)</f>
        <v>B</v>
      </c>
      <c r="J16" s="143">
        <f>IF(H16="","",SUM('&gt;&gt;&gt;:&lt;&lt;&lt;'!BB16))</f>
        <v>0</v>
      </c>
      <c r="K16" s="144">
        <f t="shared" si="0"/>
        <v>1</v>
      </c>
    </row>
    <row r="17" spans="7:11">
      <c r="G17" s="48">
        <f>'Global Inputs'!G20</f>
        <v>3</v>
      </c>
      <c r="H17" s="49" t="str">
        <f>IF(ISBLANK('Global Inputs'!H20),"",'Global Inputs'!H20)</f>
        <v>C</v>
      </c>
      <c r="J17" s="143">
        <f>IF(H17="","",SUM('&gt;&gt;&gt;:&lt;&lt;&lt;'!BB17))</f>
        <v>0</v>
      </c>
      <c r="K17" s="144">
        <f t="shared" si="0"/>
        <v>1</v>
      </c>
    </row>
    <row r="18" spans="7:11">
      <c r="G18" s="48">
        <f>'Global Inputs'!G21</f>
        <v>4</v>
      </c>
      <c r="H18" s="49" t="str">
        <f>IF(ISBLANK('Global Inputs'!H21),"",'Global Inputs'!H21)</f>
        <v>D</v>
      </c>
      <c r="J18" s="143">
        <f>IF(H18="","",SUM('&gt;&gt;&gt;:&lt;&lt;&lt;'!BB18))</f>
        <v>0</v>
      </c>
      <c r="K18" s="144">
        <f t="shared" si="0"/>
        <v>1</v>
      </c>
    </row>
    <row r="19" spans="7:11">
      <c r="G19" s="48">
        <f>'Global Inputs'!G22</f>
        <v>5</v>
      </c>
      <c r="H19" s="49" t="str">
        <f>IF(ISBLANK('Global Inputs'!H22),"",'Global Inputs'!H22)</f>
        <v>E</v>
      </c>
      <c r="J19" s="143">
        <f>IF(H19="","",SUM('&gt;&gt;&gt;:&lt;&lt;&lt;'!BB19))</f>
        <v>0</v>
      </c>
      <c r="K19" s="144">
        <f t="shared" si="0"/>
        <v>1</v>
      </c>
    </row>
    <row r="20" spans="7:11">
      <c r="G20" s="48">
        <f>'Global Inputs'!G23</f>
        <v>6</v>
      </c>
      <c r="H20" s="49" t="str">
        <f>IF(ISBLANK('Global Inputs'!H23),"",'Global Inputs'!H23)</f>
        <v>F</v>
      </c>
      <c r="J20" s="143">
        <f>IF(H20="","",SUM('&gt;&gt;&gt;:&lt;&lt;&lt;'!BB20))</f>
        <v>0</v>
      </c>
      <c r="K20" s="144">
        <f t="shared" si="0"/>
        <v>1</v>
      </c>
    </row>
    <row r="21" spans="7:11">
      <c r="G21" s="48">
        <f>'Global Inputs'!G24</f>
        <v>7</v>
      </c>
      <c r="H21" s="49" t="str">
        <f>IF(ISBLANK('Global Inputs'!H24),"",'Global Inputs'!H24)</f>
        <v>G</v>
      </c>
      <c r="J21" s="143">
        <f>IF(H21="","",SUM('&gt;&gt;&gt;:&lt;&lt;&lt;'!BB21))</f>
        <v>0</v>
      </c>
      <c r="K21" s="144">
        <f t="shared" si="0"/>
        <v>1</v>
      </c>
    </row>
    <row r="22" spans="7:11">
      <c r="G22" s="48">
        <f>'Global Inputs'!G25</f>
        <v>8</v>
      </c>
      <c r="H22" s="49" t="str">
        <f>IF(ISBLANK('Global Inputs'!H25),"",'Global Inputs'!H25)</f>
        <v>H</v>
      </c>
      <c r="J22" s="143">
        <f>IF(H22="","",SUM('&gt;&gt;&gt;:&lt;&lt;&lt;'!BB22))</f>
        <v>0</v>
      </c>
      <c r="K22" s="144">
        <f t="shared" si="0"/>
        <v>1</v>
      </c>
    </row>
    <row r="23" spans="7:11">
      <c r="G23" s="48">
        <f>'Global Inputs'!G26</f>
        <v>9</v>
      </c>
      <c r="H23" s="49" t="str">
        <f>IF(ISBLANK('Global Inputs'!H26),"",'Global Inputs'!H26)</f>
        <v>I</v>
      </c>
      <c r="J23" s="143">
        <f>IF(H23="","",SUM('&gt;&gt;&gt;:&lt;&lt;&lt;'!BB23))</f>
        <v>0</v>
      </c>
      <c r="K23" s="144">
        <f t="shared" si="0"/>
        <v>1</v>
      </c>
    </row>
    <row r="24" spans="7:11">
      <c r="G24" s="48">
        <f>'Global Inputs'!G27</f>
        <v>10</v>
      </c>
      <c r="H24" s="49" t="str">
        <f>IF(ISBLANK('Global Inputs'!H27),"",'Global Inputs'!H27)</f>
        <v>J</v>
      </c>
      <c r="J24" s="143">
        <f>IF(H24="","",SUM('&gt;&gt;&gt;:&lt;&lt;&lt;'!BB24))</f>
        <v>0</v>
      </c>
      <c r="K24" s="144">
        <f t="shared" si="0"/>
        <v>1</v>
      </c>
    </row>
    <row r="25" spans="7:11">
      <c r="G25" s="48">
        <f>'Global Inputs'!G28</f>
        <v>11</v>
      </c>
      <c r="H25" s="49" t="str">
        <f>IF(ISBLANK('Global Inputs'!H28),"",'Global Inputs'!H28)</f>
        <v>K</v>
      </c>
      <c r="J25" s="143">
        <f>IF(H25="","",SUM('&gt;&gt;&gt;:&lt;&lt;&lt;'!BB25))</f>
        <v>0</v>
      </c>
      <c r="K25" s="144">
        <f t="shared" si="0"/>
        <v>1</v>
      </c>
    </row>
    <row r="26" spans="7:11">
      <c r="G26" s="48">
        <f>'Global Inputs'!G29</f>
        <v>12</v>
      </c>
      <c r="H26" s="49" t="str">
        <f>IF(ISBLANK('Global Inputs'!H29),"",'Global Inputs'!H29)</f>
        <v>L</v>
      </c>
      <c r="J26" s="143">
        <f>IF(H26="","",SUM('&gt;&gt;&gt;:&lt;&lt;&lt;'!BB26))</f>
        <v>0</v>
      </c>
      <c r="K26" s="144">
        <f t="shared" si="0"/>
        <v>1</v>
      </c>
    </row>
    <row r="27" spans="7:11">
      <c r="G27" s="48">
        <f>'Global Inputs'!G30</f>
        <v>13</v>
      </c>
      <c r="H27" s="49" t="str">
        <f>IF(ISBLANK('Global Inputs'!H30),"",'Global Inputs'!H30)</f>
        <v>M</v>
      </c>
      <c r="J27" s="143">
        <f>IF(H27="","",SUM('&gt;&gt;&gt;:&lt;&lt;&lt;'!BB27))</f>
        <v>0</v>
      </c>
      <c r="K27" s="144">
        <f t="shared" si="0"/>
        <v>1</v>
      </c>
    </row>
    <row r="28" spans="7:11">
      <c r="G28" s="48">
        <f>'Global Inputs'!G31</f>
        <v>14</v>
      </c>
      <c r="H28" s="49" t="str">
        <f>IF(ISBLANK('Global Inputs'!H31),"",'Global Inputs'!H31)</f>
        <v>N</v>
      </c>
      <c r="J28" s="143">
        <f>IF(H28="","",SUM('&gt;&gt;&gt;:&lt;&lt;&lt;'!BB28))</f>
        <v>0</v>
      </c>
      <c r="K28" s="144">
        <f t="shared" si="0"/>
        <v>1</v>
      </c>
    </row>
    <row r="29" spans="7:11">
      <c r="G29" s="48">
        <f>'Global Inputs'!G32</f>
        <v>15</v>
      </c>
      <c r="H29" s="49" t="str">
        <f>IF(ISBLANK('Global Inputs'!H32),"",'Global Inputs'!H32)</f>
        <v>O</v>
      </c>
      <c r="J29" s="143">
        <f>IF(H29="","",SUM('&gt;&gt;&gt;:&lt;&lt;&lt;'!BB29))</f>
        <v>0</v>
      </c>
      <c r="K29" s="144">
        <f t="shared" si="0"/>
        <v>1</v>
      </c>
    </row>
    <row r="30" spans="7:11">
      <c r="G30" s="48">
        <f>'Global Inputs'!G33</f>
        <v>16</v>
      </c>
      <c r="H30" s="49" t="str">
        <f>IF(ISBLANK('Global Inputs'!H33),"",'Global Inputs'!H33)</f>
        <v>P</v>
      </c>
      <c r="J30" s="143">
        <f>IF(H30="","",SUM('&gt;&gt;&gt;:&lt;&lt;&lt;'!BB30))</f>
        <v>0</v>
      </c>
      <c r="K30" s="144">
        <f t="shared" si="0"/>
        <v>1</v>
      </c>
    </row>
    <row r="31" spans="7:11">
      <c r="G31" s="48">
        <f>'Global Inputs'!G34</f>
        <v>17</v>
      </c>
      <c r="H31" s="49" t="str">
        <f>IF(ISBLANK('Global Inputs'!H34),"",'Global Inputs'!H34)</f>
        <v>Q</v>
      </c>
      <c r="J31" s="143">
        <f>IF(H31="","",SUM('&gt;&gt;&gt;:&lt;&lt;&lt;'!BB31))</f>
        <v>0</v>
      </c>
      <c r="K31" s="144">
        <f t="shared" si="0"/>
        <v>1</v>
      </c>
    </row>
    <row r="32" spans="7:11">
      <c r="G32" s="48">
        <f>'Global Inputs'!G35</f>
        <v>18</v>
      </c>
      <c r="H32" s="49" t="str">
        <f>IF(ISBLANK('Global Inputs'!H35),"",'Global Inputs'!H35)</f>
        <v>R</v>
      </c>
      <c r="J32" s="143">
        <f>IF(H32="","",SUM('&gt;&gt;&gt;:&lt;&lt;&lt;'!BB32))</f>
        <v>0</v>
      </c>
      <c r="K32" s="144">
        <f t="shared" si="0"/>
        <v>1</v>
      </c>
    </row>
    <row r="33" spans="7:11">
      <c r="G33" s="48">
        <f>'Global Inputs'!G36</f>
        <v>19</v>
      </c>
      <c r="H33" s="49" t="str">
        <f>IF(ISBLANK('Global Inputs'!H36),"",'Global Inputs'!H36)</f>
        <v>S</v>
      </c>
      <c r="J33" s="143">
        <f>IF(H33="","",SUM('&gt;&gt;&gt;:&lt;&lt;&lt;'!BB33))</f>
        <v>0</v>
      </c>
      <c r="K33" s="144">
        <f t="shared" si="0"/>
        <v>1</v>
      </c>
    </row>
    <row r="34" spans="7:11">
      <c r="G34" s="48">
        <f>'Global Inputs'!G37</f>
        <v>20</v>
      </c>
      <c r="H34" s="49" t="str">
        <f>IF(ISBLANK('Global Inputs'!H37),"",'Global Inputs'!H37)</f>
        <v>T</v>
      </c>
      <c r="J34" s="143">
        <f>IF(H34="","",SUM('&gt;&gt;&gt;:&lt;&lt;&lt;'!BB34))</f>
        <v>0</v>
      </c>
      <c r="K34" s="144">
        <f t="shared" ref="K34:K53" si="1">IF(ISERROR(RANK(J34,$J$15:$J$54)),0,RANK(J34,$J$15:$J$54))</f>
        <v>1</v>
      </c>
    </row>
    <row r="35" spans="7:11">
      <c r="G35" s="48">
        <f>'Global Inputs'!G38</f>
        <v>21</v>
      </c>
      <c r="H35" s="49" t="str">
        <f>IF(ISBLANK('Global Inputs'!H38),"",'Global Inputs'!H38)</f>
        <v>U</v>
      </c>
      <c r="J35" s="143">
        <f>IF(H35="","",SUM('&gt;&gt;&gt;:&lt;&lt;&lt;'!BB35))</f>
        <v>0</v>
      </c>
      <c r="K35" s="144">
        <f t="shared" si="1"/>
        <v>1</v>
      </c>
    </row>
    <row r="36" spans="7:11">
      <c r="G36" s="48">
        <f>'Global Inputs'!G39</f>
        <v>22</v>
      </c>
      <c r="H36" s="49" t="str">
        <f>IF(ISBLANK('Global Inputs'!H39),"",'Global Inputs'!H39)</f>
        <v>V</v>
      </c>
      <c r="J36" s="143">
        <f>IF(H36="","",SUM('&gt;&gt;&gt;:&lt;&lt;&lt;'!BB36))</f>
        <v>0</v>
      </c>
      <c r="K36" s="144">
        <f t="shared" si="1"/>
        <v>1</v>
      </c>
    </row>
    <row r="37" spans="7:11">
      <c r="G37" s="48">
        <f>'Global Inputs'!G40</f>
        <v>23</v>
      </c>
      <c r="H37" s="49" t="str">
        <f>IF(ISBLANK('Global Inputs'!H40),"",'Global Inputs'!H40)</f>
        <v>W</v>
      </c>
      <c r="J37" s="143">
        <f>IF(H37="","",SUM('&gt;&gt;&gt;:&lt;&lt;&lt;'!BB37))</f>
        <v>0</v>
      </c>
      <c r="K37" s="144">
        <f t="shared" si="1"/>
        <v>1</v>
      </c>
    </row>
    <row r="38" spans="7:11">
      <c r="G38" s="48">
        <f>'Global Inputs'!G41</f>
        <v>24</v>
      </c>
      <c r="H38" s="49" t="str">
        <f>IF(ISBLANK('Global Inputs'!H41),"",'Global Inputs'!H41)</f>
        <v>X</v>
      </c>
      <c r="J38" s="143">
        <f>IF(H38="","",SUM('&gt;&gt;&gt;:&lt;&lt;&lt;'!BB38))</f>
        <v>0</v>
      </c>
      <c r="K38" s="144">
        <f t="shared" si="1"/>
        <v>1</v>
      </c>
    </row>
    <row r="39" spans="7:11">
      <c r="G39" s="48">
        <f>'Global Inputs'!G42</f>
        <v>25</v>
      </c>
      <c r="H39" s="49" t="str">
        <f>IF(ISBLANK('Global Inputs'!H42),"",'Global Inputs'!H42)</f>
        <v>Y</v>
      </c>
      <c r="J39" s="143">
        <f>IF(H39="","",SUM('&gt;&gt;&gt;:&lt;&lt;&lt;'!BB39))</f>
        <v>0</v>
      </c>
      <c r="K39" s="144">
        <f t="shared" si="1"/>
        <v>1</v>
      </c>
    </row>
    <row r="40" spans="7:11">
      <c r="G40" s="48">
        <f>'Global Inputs'!G43</f>
        <v>26</v>
      </c>
      <c r="H40" s="49" t="str">
        <f>IF(ISBLANK('Global Inputs'!H43),"",'Global Inputs'!H43)</f>
        <v>Z</v>
      </c>
      <c r="J40" s="143">
        <f>IF(H40="","",SUM('&gt;&gt;&gt;:&lt;&lt;&lt;'!BB40))</f>
        <v>0</v>
      </c>
      <c r="K40" s="144">
        <f t="shared" si="1"/>
        <v>1</v>
      </c>
    </row>
    <row r="41" spans="7:11">
      <c r="G41" s="48">
        <f>'Global Inputs'!G44</f>
        <v>27</v>
      </c>
      <c r="H41" s="49" t="str">
        <f>IF(ISBLANK('Global Inputs'!H44),"",'Global Inputs'!H44)</f>
        <v/>
      </c>
      <c r="J41" s="143" t="str">
        <f>IF(H41="","",SUM('&gt;&gt;&gt;:&lt;&lt;&lt;'!BB41))</f>
        <v/>
      </c>
      <c r="K41" s="144">
        <f t="shared" si="1"/>
        <v>0</v>
      </c>
    </row>
    <row r="42" spans="7:11">
      <c r="G42" s="48">
        <f>'Global Inputs'!G45</f>
        <v>28</v>
      </c>
      <c r="H42" s="49" t="str">
        <f>IF(ISBLANK('Global Inputs'!H45),"",'Global Inputs'!H45)</f>
        <v/>
      </c>
      <c r="J42" s="143" t="str">
        <f>IF(H42="","",SUM('&gt;&gt;&gt;:&lt;&lt;&lt;'!BB42))</f>
        <v/>
      </c>
      <c r="K42" s="144">
        <f t="shared" si="1"/>
        <v>0</v>
      </c>
    </row>
    <row r="43" spans="7:11">
      <c r="G43" s="48">
        <f>'Global Inputs'!G46</f>
        <v>29</v>
      </c>
      <c r="H43" s="49" t="str">
        <f>IF(ISBLANK('Global Inputs'!H46),"",'Global Inputs'!H46)</f>
        <v/>
      </c>
      <c r="J43" s="143" t="str">
        <f>IF(H43="","",SUM('&gt;&gt;&gt;:&lt;&lt;&lt;'!BB43))</f>
        <v/>
      </c>
      <c r="K43" s="144">
        <f t="shared" si="1"/>
        <v>0</v>
      </c>
    </row>
    <row r="44" spans="7:11">
      <c r="G44" s="48">
        <f>'Global Inputs'!G47</f>
        <v>30</v>
      </c>
      <c r="H44" s="49" t="str">
        <f>IF(ISBLANK('Global Inputs'!H47),"",'Global Inputs'!H47)</f>
        <v/>
      </c>
      <c r="J44" s="143" t="str">
        <f>IF(H44="","",SUM('&gt;&gt;&gt;:&lt;&lt;&lt;'!BB44))</f>
        <v/>
      </c>
      <c r="K44" s="144">
        <f t="shared" si="1"/>
        <v>0</v>
      </c>
    </row>
    <row r="45" spans="7:11">
      <c r="G45" s="48">
        <f>'Global Inputs'!G48</f>
        <v>31</v>
      </c>
      <c r="H45" s="49" t="str">
        <f>IF(ISBLANK('Global Inputs'!H48),"",'Global Inputs'!H48)</f>
        <v/>
      </c>
      <c r="J45" s="143" t="str">
        <f>IF(H45="","",SUM('&gt;&gt;&gt;:&lt;&lt;&lt;'!BB45))</f>
        <v/>
      </c>
      <c r="K45" s="144">
        <f t="shared" si="1"/>
        <v>0</v>
      </c>
    </row>
    <row r="46" spans="7:11">
      <c r="G46" s="48">
        <f>'Global Inputs'!G49</f>
        <v>32</v>
      </c>
      <c r="H46" s="49" t="str">
        <f>IF(ISBLANK('Global Inputs'!H49),"",'Global Inputs'!H49)</f>
        <v/>
      </c>
      <c r="J46" s="143" t="str">
        <f>IF(H46="","",SUM('&gt;&gt;&gt;:&lt;&lt;&lt;'!BB46))</f>
        <v/>
      </c>
      <c r="K46" s="144">
        <f t="shared" si="1"/>
        <v>0</v>
      </c>
    </row>
    <row r="47" spans="7:11">
      <c r="G47" s="48">
        <f>'Global Inputs'!G50</f>
        <v>33</v>
      </c>
      <c r="H47" s="49" t="str">
        <f>IF(ISBLANK('Global Inputs'!H50),"",'Global Inputs'!H50)</f>
        <v/>
      </c>
      <c r="J47" s="143" t="str">
        <f>IF(H47="","",SUM('&gt;&gt;&gt;:&lt;&lt;&lt;'!BB47))</f>
        <v/>
      </c>
      <c r="K47" s="144">
        <f t="shared" si="1"/>
        <v>0</v>
      </c>
    </row>
    <row r="48" spans="7:11">
      <c r="G48" s="48">
        <f>'Global Inputs'!G51</f>
        <v>34</v>
      </c>
      <c r="H48" s="49" t="str">
        <f>IF(ISBLANK('Global Inputs'!H51),"",'Global Inputs'!H51)</f>
        <v/>
      </c>
      <c r="J48" s="143" t="str">
        <f>IF(H48="","",SUM('&gt;&gt;&gt;:&lt;&lt;&lt;'!BB48))</f>
        <v/>
      </c>
      <c r="K48" s="144">
        <f t="shared" si="1"/>
        <v>0</v>
      </c>
    </row>
    <row r="49" spans="7:11">
      <c r="G49" s="48">
        <f>'Global Inputs'!G52</f>
        <v>35</v>
      </c>
      <c r="H49" s="49" t="str">
        <f>IF(ISBLANK('Global Inputs'!H52),"",'Global Inputs'!H52)</f>
        <v/>
      </c>
      <c r="J49" s="143" t="str">
        <f>IF(H49="","",SUM('&gt;&gt;&gt;:&lt;&lt;&lt;'!BB49))</f>
        <v/>
      </c>
      <c r="K49" s="144">
        <f t="shared" si="1"/>
        <v>0</v>
      </c>
    </row>
    <row r="50" spans="7:11">
      <c r="G50" s="48">
        <f>'Global Inputs'!G53</f>
        <v>36</v>
      </c>
      <c r="H50" s="49" t="str">
        <f>IF(ISBLANK('Global Inputs'!H53),"",'Global Inputs'!H53)</f>
        <v/>
      </c>
      <c r="J50" s="143" t="str">
        <f>IF(H50="","",SUM('&gt;&gt;&gt;:&lt;&lt;&lt;'!BB50))</f>
        <v/>
      </c>
      <c r="K50" s="144">
        <f t="shared" si="1"/>
        <v>0</v>
      </c>
    </row>
    <row r="51" spans="7:11">
      <c r="G51" s="48">
        <f>'Global Inputs'!G54</f>
        <v>37</v>
      </c>
      <c r="H51" s="49" t="str">
        <f>IF(ISBLANK('Global Inputs'!H54),"",'Global Inputs'!H54)</f>
        <v/>
      </c>
      <c r="J51" s="143" t="str">
        <f>IF(H51="","",SUM('&gt;&gt;&gt;:&lt;&lt;&lt;'!BB51))</f>
        <v/>
      </c>
      <c r="K51" s="144">
        <f t="shared" si="1"/>
        <v>0</v>
      </c>
    </row>
    <row r="52" spans="7:11">
      <c r="G52" s="48">
        <f>'Global Inputs'!G55</f>
        <v>38</v>
      </c>
      <c r="H52" s="49" t="str">
        <f>IF(ISBLANK('Global Inputs'!H55),"",'Global Inputs'!H55)</f>
        <v/>
      </c>
      <c r="J52" s="143" t="str">
        <f>IF(H52="","",SUM('&gt;&gt;&gt;:&lt;&lt;&lt;'!BB52))</f>
        <v/>
      </c>
      <c r="K52" s="144">
        <f t="shared" si="1"/>
        <v>0</v>
      </c>
    </row>
    <row r="53" spans="7:11">
      <c r="G53" s="48">
        <f>'Global Inputs'!G56</f>
        <v>39</v>
      </c>
      <c r="H53" s="49" t="str">
        <f>IF(ISBLANK('Global Inputs'!H56),"",'Global Inputs'!H56)</f>
        <v/>
      </c>
      <c r="J53" s="143" t="str">
        <f>IF(H53="","",SUM('&gt;&gt;&gt;:&lt;&lt;&lt;'!BB53))</f>
        <v/>
      </c>
      <c r="K53" s="144">
        <f t="shared" si="1"/>
        <v>0</v>
      </c>
    </row>
    <row r="54" spans="7:11">
      <c r="G54" s="48">
        <f>'Global Inputs'!G57</f>
        <v>40</v>
      </c>
      <c r="H54" s="49" t="str">
        <f>IF(ISBLANK('Global Inputs'!H57),"",'Global Inputs'!H57)</f>
        <v/>
      </c>
      <c r="J54" s="143" t="str">
        <f>IF(H54="","",SUM('&gt;&gt;&gt;:&lt;&lt;&lt;'!BB54))</f>
        <v/>
      </c>
      <c r="K54" s="144">
        <f>IF(ISERROR(RANK(J54,$J$15:$J$54)),0,RANK(J54,$J$15:$J$54))</f>
        <v>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1" tint="0.14999847407452621"/>
  </sheetPr>
  <dimension ref="A1:FT53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customWidth="1"/>
    <col min="24" max="25" width="9.7109375" style="79" customWidth="1"/>
    <col min="26" max="49" width="9.7109375" style="41" customWidth="1"/>
    <col min="50" max="52" width="9.140625" style="65"/>
    <col min="53" max="53" width="40.7109375" style="51" customWidth="1"/>
    <col min="54" max="54" width="9.140625" style="41"/>
    <col min="55" max="16384" width="9.140625" style="65"/>
  </cols>
  <sheetData>
    <row r="1" spans="1:176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76" ht="3.95" customHeight="1">
      <c r="N2" s="66"/>
      <c r="T2" s="41"/>
      <c r="V2" s="41"/>
    </row>
    <row r="3" spans="1:176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76" s="146" customFormat="1">
      <c r="G4" s="147"/>
      <c r="H4" s="148"/>
      <c r="I4" s="149"/>
      <c r="J4" s="147"/>
      <c r="K4" s="150"/>
      <c r="L4" s="150"/>
      <c r="M4" s="151"/>
      <c r="O4" s="147"/>
      <c r="P4" s="152"/>
      <c r="Q4" s="147"/>
      <c r="R4" s="150"/>
      <c r="S4" s="150"/>
      <c r="U4" s="153"/>
      <c r="W4" s="153"/>
      <c r="X4" s="154"/>
      <c r="Y4" s="154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BA4" s="151"/>
      <c r="BB4" s="147"/>
    </row>
    <row r="5" spans="1:176" s="146" customFormat="1">
      <c r="G5" s="147"/>
      <c r="H5" s="148"/>
      <c r="I5" s="149"/>
      <c r="J5" s="147"/>
      <c r="K5" s="147"/>
      <c r="L5" s="147"/>
      <c r="M5" s="151"/>
      <c r="O5" s="147"/>
      <c r="P5" s="152"/>
      <c r="Q5" s="147"/>
      <c r="R5" s="147"/>
      <c r="S5" s="147"/>
      <c r="U5" s="153"/>
      <c r="W5" s="153"/>
      <c r="X5" s="154"/>
      <c r="Y5" s="154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BA5" s="151"/>
      <c r="BB5" s="147"/>
    </row>
    <row r="6" spans="1:176" s="146" customFormat="1">
      <c r="G6" s="147"/>
      <c r="H6" s="148"/>
      <c r="I6" s="149"/>
      <c r="J6" s="147"/>
      <c r="K6" s="147"/>
      <c r="L6" s="147"/>
      <c r="M6" s="151"/>
      <c r="O6" s="147"/>
      <c r="P6" s="152"/>
      <c r="Q6" s="147"/>
      <c r="R6" s="147"/>
      <c r="S6" s="147"/>
      <c r="U6" s="153"/>
      <c r="W6" s="153"/>
      <c r="X6" s="154"/>
      <c r="Y6" s="154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BA6" s="151"/>
      <c r="BB6" s="147"/>
    </row>
    <row r="7" spans="1:176" s="146" customFormat="1">
      <c r="G7" s="147"/>
      <c r="H7" s="148"/>
      <c r="I7" s="149"/>
      <c r="J7" s="147"/>
      <c r="K7" s="147"/>
      <c r="L7" s="147"/>
      <c r="M7" s="151"/>
      <c r="O7" s="147"/>
      <c r="P7" s="152"/>
      <c r="Q7" s="147"/>
      <c r="R7" s="147"/>
      <c r="S7" s="147"/>
      <c r="U7" s="153"/>
      <c r="W7" s="153"/>
      <c r="X7" s="154"/>
      <c r="Y7" s="154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BA7" s="151"/>
      <c r="BB7" s="147"/>
    </row>
    <row r="8" spans="1:176" s="146" customFormat="1">
      <c r="G8" s="147"/>
      <c r="H8" s="148"/>
      <c r="I8" s="149"/>
      <c r="J8" s="147"/>
      <c r="K8" s="147"/>
      <c r="L8" s="147"/>
      <c r="M8" s="151"/>
      <c r="O8" s="147"/>
      <c r="P8" s="152"/>
      <c r="Q8" s="147"/>
      <c r="R8" s="147"/>
      <c r="S8" s="147"/>
      <c r="U8" s="153"/>
      <c r="W8" s="153"/>
      <c r="X8" s="154"/>
      <c r="Y8" s="154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BA8" s="151"/>
      <c r="BB8" s="147"/>
    </row>
    <row r="9" spans="1:176" s="146" customFormat="1">
      <c r="G9" s="147"/>
      <c r="H9" s="148"/>
      <c r="I9" s="149"/>
      <c r="J9" s="147"/>
      <c r="K9" s="147"/>
      <c r="L9" s="147"/>
      <c r="M9" s="151"/>
      <c r="O9" s="147"/>
      <c r="P9" s="152"/>
      <c r="Q9" s="147"/>
      <c r="R9" s="147"/>
      <c r="S9" s="147"/>
      <c r="U9" s="153"/>
      <c r="W9" s="153"/>
      <c r="X9" s="154"/>
      <c r="Y9" s="154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BA9" s="151"/>
      <c r="BB9" s="147"/>
    </row>
    <row r="10" spans="1:176" s="146" customFormat="1">
      <c r="G10" s="147"/>
      <c r="H10" s="148"/>
      <c r="I10" s="149"/>
      <c r="J10" s="147"/>
      <c r="K10" s="147"/>
      <c r="L10" s="147"/>
      <c r="M10" s="151"/>
      <c r="O10" s="147"/>
      <c r="P10" s="152"/>
      <c r="Q10" s="147"/>
      <c r="R10" s="147"/>
      <c r="S10" s="147"/>
      <c r="U10" s="153"/>
      <c r="W10" s="153"/>
      <c r="X10" s="154"/>
      <c r="Y10" s="154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BA10" s="151"/>
      <c r="BB10" s="147"/>
    </row>
    <row r="11" spans="1:176" s="146" customFormat="1">
      <c r="G11" s="147"/>
      <c r="H11" s="148"/>
      <c r="I11" s="149"/>
      <c r="J11" s="147"/>
      <c r="K11" s="147"/>
      <c r="L11" s="147"/>
      <c r="M11" s="151"/>
      <c r="O11" s="147"/>
      <c r="P11" s="152"/>
      <c r="Q11" s="147"/>
      <c r="R11" s="147"/>
      <c r="S11" s="147"/>
      <c r="U11" s="153"/>
      <c r="W11" s="153"/>
      <c r="X11" s="154"/>
      <c r="Y11" s="154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BA11" s="151"/>
      <c r="BB11" s="147"/>
    </row>
    <row r="12" spans="1:176" s="146" customFormat="1">
      <c r="G12" s="147"/>
      <c r="H12" s="148"/>
      <c r="I12" s="149"/>
      <c r="J12" s="147"/>
      <c r="K12" s="147"/>
      <c r="L12" s="147"/>
      <c r="M12" s="151"/>
      <c r="O12" s="147"/>
      <c r="P12" s="152"/>
      <c r="Q12" s="147"/>
      <c r="R12" s="147"/>
      <c r="S12" s="147"/>
      <c r="U12" s="153"/>
      <c r="W12" s="153"/>
      <c r="X12" s="154"/>
      <c r="Y12" s="154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BA12" s="151"/>
      <c r="BB12" s="147"/>
    </row>
    <row r="13" spans="1:176" s="146" customFormat="1">
      <c r="G13" s="147"/>
      <c r="H13" s="148"/>
      <c r="I13" s="149"/>
      <c r="J13" s="147"/>
      <c r="K13" s="147"/>
      <c r="L13" s="147"/>
      <c r="M13" s="151"/>
      <c r="O13" s="147"/>
      <c r="P13" s="152"/>
      <c r="Q13" s="147"/>
      <c r="R13" s="147"/>
      <c r="S13" s="147"/>
      <c r="U13" s="153"/>
      <c r="W13" s="153"/>
      <c r="X13" s="154"/>
      <c r="Y13" s="154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BA13" s="151"/>
      <c r="BB13" s="147"/>
    </row>
    <row r="14" spans="1:176" s="146" customFormat="1">
      <c r="G14" s="147"/>
      <c r="H14" s="148"/>
      <c r="I14" s="149"/>
      <c r="J14" s="147"/>
      <c r="K14" s="147"/>
      <c r="L14" s="147"/>
      <c r="M14" s="151"/>
      <c r="O14" s="147"/>
      <c r="P14" s="152"/>
      <c r="Q14" s="147"/>
      <c r="R14" s="147"/>
      <c r="S14" s="147"/>
      <c r="U14" s="153"/>
      <c r="W14" s="153"/>
      <c r="X14" s="154"/>
      <c r="Y14" s="154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BA14" s="151"/>
      <c r="BB14" s="147"/>
    </row>
    <row r="15" spans="1:176" s="146" customFormat="1">
      <c r="G15" s="147"/>
      <c r="H15" s="148"/>
      <c r="I15" s="149"/>
      <c r="J15" s="147"/>
      <c r="K15" s="147"/>
      <c r="L15" s="147"/>
      <c r="M15" s="151"/>
      <c r="O15" s="147"/>
      <c r="P15" s="152"/>
      <c r="Q15" s="147"/>
      <c r="R15" s="147"/>
      <c r="S15" s="147"/>
      <c r="U15" s="153"/>
      <c r="W15" s="153"/>
      <c r="X15" s="154"/>
      <c r="Y15" s="154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BA15" s="151"/>
      <c r="BB15" s="147"/>
    </row>
    <row r="16" spans="1:176" s="146" customFormat="1">
      <c r="G16" s="147"/>
      <c r="H16" s="148"/>
      <c r="I16" s="149"/>
      <c r="J16" s="147"/>
      <c r="K16" s="147"/>
      <c r="L16" s="147"/>
      <c r="M16" s="151"/>
      <c r="O16" s="147"/>
      <c r="P16" s="152"/>
      <c r="Q16" s="147"/>
      <c r="R16" s="147"/>
      <c r="S16" s="147"/>
      <c r="U16" s="153"/>
      <c r="W16" s="153"/>
      <c r="X16" s="154"/>
      <c r="Y16" s="154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BA16" s="151"/>
      <c r="BB16" s="147"/>
    </row>
    <row r="17" spans="7:54" s="146" customFormat="1">
      <c r="G17" s="147"/>
      <c r="H17" s="148"/>
      <c r="I17" s="149"/>
      <c r="J17" s="147"/>
      <c r="K17" s="147"/>
      <c r="L17" s="147"/>
      <c r="M17" s="151"/>
      <c r="O17" s="147"/>
      <c r="P17" s="152"/>
      <c r="Q17" s="147"/>
      <c r="R17" s="147"/>
      <c r="S17" s="147"/>
      <c r="U17" s="153"/>
      <c r="W17" s="153"/>
      <c r="X17" s="154"/>
      <c r="Y17" s="154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BA17" s="151"/>
      <c r="BB17" s="147"/>
    </row>
    <row r="18" spans="7:54" s="146" customFormat="1">
      <c r="G18" s="147"/>
      <c r="H18" s="148"/>
      <c r="I18" s="149"/>
      <c r="J18" s="147"/>
      <c r="K18" s="147"/>
      <c r="L18" s="147"/>
      <c r="M18" s="151"/>
      <c r="O18" s="147"/>
      <c r="P18" s="152"/>
      <c r="Q18" s="147"/>
      <c r="R18" s="147"/>
      <c r="S18" s="147"/>
      <c r="U18" s="153"/>
      <c r="W18" s="153"/>
      <c r="X18" s="154"/>
      <c r="Y18" s="154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BA18" s="151"/>
      <c r="BB18" s="147"/>
    </row>
    <row r="19" spans="7:54" s="146" customFormat="1">
      <c r="G19" s="147"/>
      <c r="H19" s="148"/>
      <c r="I19" s="149"/>
      <c r="J19" s="147"/>
      <c r="K19" s="147"/>
      <c r="L19" s="147"/>
      <c r="M19" s="151"/>
      <c r="O19" s="147"/>
      <c r="P19" s="152"/>
      <c r="Q19" s="147"/>
      <c r="R19" s="147"/>
      <c r="S19" s="147"/>
      <c r="U19" s="153"/>
      <c r="W19" s="153"/>
      <c r="X19" s="154"/>
      <c r="Y19" s="154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BA19" s="151"/>
      <c r="BB19" s="147"/>
    </row>
    <row r="20" spans="7:54" s="146" customFormat="1">
      <c r="G20" s="147"/>
      <c r="H20" s="148"/>
      <c r="I20" s="149"/>
      <c r="J20" s="147"/>
      <c r="K20" s="147"/>
      <c r="L20" s="147"/>
      <c r="M20" s="151"/>
      <c r="O20" s="147"/>
      <c r="P20" s="152"/>
      <c r="Q20" s="147"/>
      <c r="R20" s="147"/>
      <c r="S20" s="147"/>
      <c r="U20" s="153"/>
      <c r="W20" s="153"/>
      <c r="X20" s="154"/>
      <c r="Y20" s="154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BA20" s="151"/>
      <c r="BB20" s="147"/>
    </row>
    <row r="21" spans="7:54" s="146" customFormat="1">
      <c r="G21" s="147"/>
      <c r="H21" s="148"/>
      <c r="I21" s="149"/>
      <c r="J21" s="147"/>
      <c r="K21" s="147"/>
      <c r="L21" s="147"/>
      <c r="M21" s="151"/>
      <c r="O21" s="147"/>
      <c r="P21" s="152"/>
      <c r="Q21" s="147"/>
      <c r="R21" s="147"/>
      <c r="S21" s="147"/>
      <c r="U21" s="153"/>
      <c r="W21" s="153"/>
      <c r="X21" s="154"/>
      <c r="Y21" s="154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BA21" s="151"/>
      <c r="BB21" s="147"/>
    </row>
    <row r="22" spans="7:54" s="146" customFormat="1">
      <c r="G22" s="147"/>
      <c r="H22" s="148"/>
      <c r="I22" s="149"/>
      <c r="J22" s="147"/>
      <c r="K22" s="147"/>
      <c r="L22" s="147"/>
      <c r="M22" s="151"/>
      <c r="O22" s="147"/>
      <c r="P22" s="152"/>
      <c r="Q22" s="147"/>
      <c r="R22" s="147"/>
      <c r="S22" s="147"/>
      <c r="U22" s="153"/>
      <c r="W22" s="153"/>
      <c r="X22" s="154"/>
      <c r="Y22" s="154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BA22" s="151"/>
      <c r="BB22" s="147"/>
    </row>
    <row r="23" spans="7:54" s="146" customFormat="1">
      <c r="G23" s="147"/>
      <c r="H23" s="148"/>
      <c r="I23" s="149"/>
      <c r="J23" s="147"/>
      <c r="K23" s="147"/>
      <c r="L23" s="147"/>
      <c r="M23" s="151"/>
      <c r="O23" s="147"/>
      <c r="P23" s="152"/>
      <c r="Q23" s="147"/>
      <c r="R23" s="147"/>
      <c r="S23" s="147"/>
      <c r="U23" s="153"/>
      <c r="W23" s="153"/>
      <c r="X23" s="154"/>
      <c r="Y23" s="154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BA23" s="151"/>
      <c r="BB23" s="147"/>
    </row>
    <row r="24" spans="7:54" s="146" customFormat="1">
      <c r="G24" s="147"/>
      <c r="H24" s="148"/>
      <c r="I24" s="149"/>
      <c r="J24" s="147"/>
      <c r="K24" s="147"/>
      <c r="L24" s="147"/>
      <c r="M24" s="151"/>
      <c r="O24" s="147"/>
      <c r="P24" s="152"/>
      <c r="Q24" s="147"/>
      <c r="R24" s="147"/>
      <c r="S24" s="147"/>
      <c r="U24" s="153"/>
      <c r="W24" s="153"/>
      <c r="X24" s="154"/>
      <c r="Y24" s="154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BA24" s="151"/>
      <c r="BB24" s="147"/>
    </row>
    <row r="25" spans="7:54" s="146" customFormat="1">
      <c r="G25" s="147"/>
      <c r="H25" s="148"/>
      <c r="I25" s="149"/>
      <c r="J25" s="147"/>
      <c r="K25" s="147"/>
      <c r="L25" s="147"/>
      <c r="M25" s="151"/>
      <c r="O25" s="147"/>
      <c r="P25" s="152"/>
      <c r="Q25" s="147"/>
      <c r="R25" s="147"/>
      <c r="S25" s="147"/>
      <c r="U25" s="153"/>
      <c r="W25" s="153"/>
      <c r="X25" s="154"/>
      <c r="Y25" s="154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BA25" s="151"/>
      <c r="BB25" s="147"/>
    </row>
    <row r="26" spans="7:54" s="146" customFormat="1">
      <c r="G26" s="147"/>
      <c r="H26" s="148"/>
      <c r="I26" s="149"/>
      <c r="J26" s="147"/>
      <c r="K26" s="147"/>
      <c r="L26" s="147"/>
      <c r="M26" s="151"/>
      <c r="O26" s="147"/>
      <c r="P26" s="152"/>
      <c r="Q26" s="147"/>
      <c r="R26" s="147"/>
      <c r="S26" s="147"/>
      <c r="U26" s="153"/>
      <c r="W26" s="153"/>
      <c r="X26" s="154"/>
      <c r="Y26" s="154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BA26" s="151"/>
      <c r="BB26" s="147"/>
    </row>
    <row r="27" spans="7:54" s="146" customFormat="1">
      <c r="G27" s="147"/>
      <c r="H27" s="148"/>
      <c r="I27" s="149"/>
      <c r="J27" s="147"/>
      <c r="K27" s="147"/>
      <c r="L27" s="147"/>
      <c r="M27" s="151"/>
      <c r="O27" s="147"/>
      <c r="P27" s="152"/>
      <c r="Q27" s="147"/>
      <c r="R27" s="147"/>
      <c r="S27" s="147"/>
      <c r="U27" s="153"/>
      <c r="W27" s="153"/>
      <c r="X27" s="154"/>
      <c r="Y27" s="154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BA27" s="151"/>
      <c r="BB27" s="147"/>
    </row>
    <row r="28" spans="7:54" s="146" customFormat="1">
      <c r="G28" s="147"/>
      <c r="H28" s="148"/>
      <c r="I28" s="149"/>
      <c r="J28" s="147"/>
      <c r="K28" s="147"/>
      <c r="L28" s="147"/>
      <c r="M28" s="151"/>
      <c r="O28" s="147"/>
      <c r="P28" s="152"/>
      <c r="Q28" s="147"/>
      <c r="R28" s="147"/>
      <c r="S28" s="147"/>
      <c r="U28" s="153"/>
      <c r="W28" s="153"/>
      <c r="X28" s="154"/>
      <c r="Y28" s="154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BA28" s="151"/>
      <c r="BB28" s="147"/>
    </row>
    <row r="29" spans="7:54" s="146" customFormat="1">
      <c r="G29" s="147"/>
      <c r="H29" s="148"/>
      <c r="I29" s="149"/>
      <c r="J29" s="147"/>
      <c r="K29" s="147"/>
      <c r="L29" s="147"/>
      <c r="M29" s="151"/>
      <c r="O29" s="147"/>
      <c r="P29" s="152"/>
      <c r="Q29" s="147"/>
      <c r="R29" s="147"/>
      <c r="S29" s="147"/>
      <c r="U29" s="153"/>
      <c r="W29" s="153"/>
      <c r="X29" s="154"/>
      <c r="Y29" s="154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BA29" s="151"/>
      <c r="BB29" s="147"/>
    </row>
    <row r="30" spans="7:54" s="146" customFormat="1">
      <c r="G30" s="147"/>
      <c r="H30" s="148"/>
      <c r="I30" s="149"/>
      <c r="J30" s="147"/>
      <c r="K30" s="147"/>
      <c r="L30" s="147"/>
      <c r="M30" s="151"/>
      <c r="O30" s="147"/>
      <c r="P30" s="152"/>
      <c r="Q30" s="147"/>
      <c r="R30" s="147"/>
      <c r="S30" s="147"/>
      <c r="U30" s="153"/>
      <c r="W30" s="153"/>
      <c r="X30" s="154"/>
      <c r="Y30" s="154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BA30" s="151"/>
      <c r="BB30" s="147"/>
    </row>
    <row r="31" spans="7:54" s="146" customFormat="1">
      <c r="G31" s="147"/>
      <c r="H31" s="148"/>
      <c r="I31" s="149"/>
      <c r="J31" s="147"/>
      <c r="K31" s="147"/>
      <c r="L31" s="147"/>
      <c r="M31" s="151"/>
      <c r="O31" s="147"/>
      <c r="P31" s="152"/>
      <c r="Q31" s="147"/>
      <c r="R31" s="147"/>
      <c r="S31" s="147"/>
      <c r="U31" s="153"/>
      <c r="W31" s="153"/>
      <c r="X31" s="154"/>
      <c r="Y31" s="154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BA31" s="151"/>
      <c r="BB31" s="147"/>
    </row>
    <row r="32" spans="7:54" s="146" customFormat="1">
      <c r="G32" s="147"/>
      <c r="H32" s="148"/>
      <c r="I32" s="149"/>
      <c r="J32" s="147"/>
      <c r="K32" s="147"/>
      <c r="L32" s="147"/>
      <c r="M32" s="151"/>
      <c r="O32" s="147"/>
      <c r="P32" s="152"/>
      <c r="Q32" s="147"/>
      <c r="R32" s="147"/>
      <c r="S32" s="147"/>
      <c r="U32" s="153"/>
      <c r="W32" s="153"/>
      <c r="X32" s="154"/>
      <c r="Y32" s="154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BA32" s="151"/>
      <c r="BB32" s="147"/>
    </row>
    <row r="33" spans="7:54" s="146" customFormat="1">
      <c r="G33" s="147"/>
      <c r="H33" s="148"/>
      <c r="I33" s="149"/>
      <c r="J33" s="147"/>
      <c r="K33" s="147"/>
      <c r="L33" s="147"/>
      <c r="M33" s="151"/>
      <c r="O33" s="147"/>
      <c r="P33" s="152"/>
      <c r="Q33" s="147"/>
      <c r="R33" s="147"/>
      <c r="S33" s="147"/>
      <c r="U33" s="153"/>
      <c r="W33" s="153"/>
      <c r="X33" s="154"/>
      <c r="Y33" s="154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BA33" s="151"/>
      <c r="BB33" s="147"/>
    </row>
    <row r="34" spans="7:54" s="146" customFormat="1">
      <c r="G34" s="147"/>
      <c r="H34" s="148"/>
      <c r="I34" s="149"/>
      <c r="J34" s="147"/>
      <c r="K34" s="147"/>
      <c r="L34" s="147"/>
      <c r="M34" s="151"/>
      <c r="O34" s="147"/>
      <c r="P34" s="152"/>
      <c r="Q34" s="147"/>
      <c r="R34" s="147"/>
      <c r="S34" s="147"/>
      <c r="U34" s="153"/>
      <c r="W34" s="153"/>
      <c r="X34" s="154"/>
      <c r="Y34" s="154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BA34" s="151"/>
      <c r="BB34" s="147"/>
    </row>
    <row r="35" spans="7:54" s="146" customFormat="1">
      <c r="G35" s="147"/>
      <c r="H35" s="148"/>
      <c r="I35" s="149"/>
      <c r="J35" s="147"/>
      <c r="K35" s="147"/>
      <c r="L35" s="147"/>
      <c r="M35" s="151"/>
      <c r="O35" s="147"/>
      <c r="P35" s="152"/>
      <c r="Q35" s="147"/>
      <c r="R35" s="147"/>
      <c r="S35" s="147"/>
      <c r="U35" s="153"/>
      <c r="W35" s="153"/>
      <c r="X35" s="154"/>
      <c r="Y35" s="154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BA35" s="151"/>
      <c r="BB35" s="147"/>
    </row>
    <row r="36" spans="7:54" s="146" customFormat="1">
      <c r="G36" s="147"/>
      <c r="H36" s="148"/>
      <c r="I36" s="149"/>
      <c r="J36" s="147"/>
      <c r="K36" s="147"/>
      <c r="L36" s="147"/>
      <c r="M36" s="151"/>
      <c r="O36" s="147"/>
      <c r="P36" s="152"/>
      <c r="Q36" s="147"/>
      <c r="R36" s="147"/>
      <c r="S36" s="147"/>
      <c r="U36" s="153"/>
      <c r="W36" s="153"/>
      <c r="X36" s="154"/>
      <c r="Y36" s="154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BA36" s="151"/>
      <c r="BB36" s="147"/>
    </row>
    <row r="37" spans="7:54" s="146" customFormat="1">
      <c r="G37" s="147"/>
      <c r="H37" s="148"/>
      <c r="I37" s="149"/>
      <c r="J37" s="147"/>
      <c r="K37" s="147"/>
      <c r="L37" s="147"/>
      <c r="M37" s="151"/>
      <c r="O37" s="147"/>
      <c r="P37" s="152"/>
      <c r="Q37" s="147"/>
      <c r="R37" s="147"/>
      <c r="S37" s="147"/>
      <c r="U37" s="153"/>
      <c r="W37" s="153"/>
      <c r="X37" s="154"/>
      <c r="Y37" s="154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BA37" s="151"/>
      <c r="BB37" s="147"/>
    </row>
    <row r="38" spans="7:54" s="146" customFormat="1">
      <c r="G38" s="147"/>
      <c r="H38" s="148"/>
      <c r="I38" s="149"/>
      <c r="J38" s="147"/>
      <c r="K38" s="147"/>
      <c r="L38" s="147"/>
      <c r="M38" s="151"/>
      <c r="O38" s="147"/>
      <c r="P38" s="152"/>
      <c r="Q38" s="147"/>
      <c r="R38" s="147"/>
      <c r="S38" s="147"/>
      <c r="U38" s="153"/>
      <c r="W38" s="153"/>
      <c r="X38" s="154"/>
      <c r="Y38" s="154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BA38" s="151"/>
      <c r="BB38" s="147"/>
    </row>
    <row r="39" spans="7:54" s="146" customFormat="1">
      <c r="G39" s="147"/>
      <c r="H39" s="148"/>
      <c r="I39" s="149"/>
      <c r="J39" s="147"/>
      <c r="K39" s="147"/>
      <c r="L39" s="147"/>
      <c r="M39" s="151"/>
      <c r="O39" s="147"/>
      <c r="P39" s="152"/>
      <c r="Q39" s="147"/>
      <c r="R39" s="147"/>
      <c r="S39" s="147"/>
      <c r="U39" s="153"/>
      <c r="W39" s="153"/>
      <c r="X39" s="154"/>
      <c r="Y39" s="154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BA39" s="151"/>
      <c r="BB39" s="147"/>
    </row>
    <row r="40" spans="7:54" s="146" customFormat="1">
      <c r="G40" s="147"/>
      <c r="H40" s="148"/>
      <c r="I40" s="149"/>
      <c r="J40" s="147"/>
      <c r="K40" s="147"/>
      <c r="L40" s="147"/>
      <c r="M40" s="151"/>
      <c r="O40" s="147"/>
      <c r="P40" s="152"/>
      <c r="Q40" s="147"/>
      <c r="R40" s="147"/>
      <c r="S40" s="147"/>
      <c r="U40" s="153"/>
      <c r="W40" s="153"/>
      <c r="X40" s="154"/>
      <c r="Y40" s="154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BA40" s="151"/>
      <c r="BB40" s="147"/>
    </row>
    <row r="41" spans="7:54" s="146" customFormat="1">
      <c r="G41" s="147"/>
      <c r="H41" s="148"/>
      <c r="I41" s="149"/>
      <c r="J41" s="147"/>
      <c r="K41" s="147"/>
      <c r="L41" s="147"/>
      <c r="M41" s="151"/>
      <c r="O41" s="147"/>
      <c r="P41" s="152"/>
      <c r="Q41" s="147"/>
      <c r="R41" s="147"/>
      <c r="S41" s="147"/>
      <c r="U41" s="153"/>
      <c r="W41" s="153"/>
      <c r="X41" s="154"/>
      <c r="Y41" s="154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BA41" s="151"/>
      <c r="BB41" s="147"/>
    </row>
    <row r="42" spans="7:54" s="146" customFormat="1">
      <c r="G42" s="147"/>
      <c r="H42" s="148"/>
      <c r="I42" s="149"/>
      <c r="J42" s="147"/>
      <c r="K42" s="147"/>
      <c r="L42" s="147"/>
      <c r="M42" s="151"/>
      <c r="O42" s="147"/>
      <c r="P42" s="152"/>
      <c r="Q42" s="147"/>
      <c r="R42" s="147"/>
      <c r="S42" s="147"/>
      <c r="U42" s="153"/>
      <c r="W42" s="153"/>
      <c r="X42" s="154"/>
      <c r="Y42" s="154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BA42" s="151"/>
      <c r="BB42" s="147"/>
    </row>
    <row r="43" spans="7:54" s="146" customFormat="1">
      <c r="G43" s="147"/>
      <c r="H43" s="148"/>
      <c r="I43" s="149"/>
      <c r="J43" s="147"/>
      <c r="K43" s="147"/>
      <c r="L43" s="147"/>
      <c r="M43" s="151"/>
      <c r="O43" s="147"/>
      <c r="P43" s="152"/>
      <c r="Q43" s="147"/>
      <c r="R43" s="147"/>
      <c r="S43" s="147"/>
      <c r="U43" s="153"/>
      <c r="W43" s="153"/>
      <c r="X43" s="154"/>
      <c r="Y43" s="154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BA43" s="151"/>
      <c r="BB43" s="147"/>
    </row>
    <row r="44" spans="7:54" s="146" customFormat="1">
      <c r="G44" s="147"/>
      <c r="H44" s="148"/>
      <c r="I44" s="149"/>
      <c r="J44" s="147"/>
      <c r="K44" s="147"/>
      <c r="L44" s="147"/>
      <c r="M44" s="151"/>
      <c r="O44" s="147"/>
      <c r="P44" s="152"/>
      <c r="Q44" s="147"/>
      <c r="R44" s="147"/>
      <c r="S44" s="147"/>
      <c r="U44" s="153"/>
      <c r="W44" s="153"/>
      <c r="X44" s="154"/>
      <c r="Y44" s="154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BA44" s="151"/>
      <c r="BB44" s="147"/>
    </row>
    <row r="45" spans="7:54" s="146" customFormat="1">
      <c r="G45" s="147"/>
      <c r="H45" s="148"/>
      <c r="I45" s="149"/>
      <c r="J45" s="147"/>
      <c r="K45" s="147"/>
      <c r="L45" s="147"/>
      <c r="M45" s="151"/>
      <c r="O45" s="147"/>
      <c r="P45" s="152"/>
      <c r="Q45" s="147"/>
      <c r="R45" s="147"/>
      <c r="S45" s="147"/>
      <c r="U45" s="153"/>
      <c r="W45" s="153"/>
      <c r="X45" s="154"/>
      <c r="Y45" s="154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BA45" s="151"/>
      <c r="BB45" s="147"/>
    </row>
    <row r="46" spans="7:54" s="146" customFormat="1">
      <c r="G46" s="147"/>
      <c r="H46" s="148"/>
      <c r="I46" s="149"/>
      <c r="J46" s="147"/>
      <c r="K46" s="147"/>
      <c r="L46" s="147"/>
      <c r="M46" s="151"/>
      <c r="O46" s="147"/>
      <c r="P46" s="152"/>
      <c r="Q46" s="147"/>
      <c r="R46" s="147"/>
      <c r="S46" s="147"/>
      <c r="U46" s="153"/>
      <c r="W46" s="153"/>
      <c r="X46" s="154"/>
      <c r="Y46" s="154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BA46" s="151"/>
      <c r="BB46" s="147"/>
    </row>
    <row r="47" spans="7:54" s="146" customFormat="1">
      <c r="G47" s="147"/>
      <c r="H47" s="148"/>
      <c r="I47" s="149"/>
      <c r="J47" s="147"/>
      <c r="K47" s="147"/>
      <c r="L47" s="147"/>
      <c r="M47" s="151"/>
      <c r="O47" s="147"/>
      <c r="P47" s="152"/>
      <c r="Q47" s="147"/>
      <c r="R47" s="147"/>
      <c r="S47" s="147"/>
      <c r="U47" s="153"/>
      <c r="W47" s="153"/>
      <c r="X47" s="154"/>
      <c r="Y47" s="154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BA47" s="151"/>
      <c r="BB47" s="147"/>
    </row>
    <row r="48" spans="7:54" s="146" customFormat="1">
      <c r="G48" s="147"/>
      <c r="H48" s="148"/>
      <c r="I48" s="149"/>
      <c r="J48" s="147"/>
      <c r="K48" s="147"/>
      <c r="L48" s="147"/>
      <c r="M48" s="151"/>
      <c r="O48" s="147"/>
      <c r="P48" s="152"/>
      <c r="Q48" s="147"/>
      <c r="R48" s="147"/>
      <c r="S48" s="147"/>
      <c r="U48" s="153"/>
      <c r="W48" s="153"/>
      <c r="X48" s="154"/>
      <c r="Y48" s="154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BA48" s="151"/>
      <c r="BB48" s="147"/>
    </row>
    <row r="49" spans="7:54" s="146" customFormat="1">
      <c r="G49" s="147"/>
      <c r="H49" s="148"/>
      <c r="I49" s="149"/>
      <c r="J49" s="147"/>
      <c r="K49" s="147"/>
      <c r="L49" s="147"/>
      <c r="M49" s="151"/>
      <c r="O49" s="147"/>
      <c r="P49" s="152"/>
      <c r="Q49" s="147"/>
      <c r="R49" s="147"/>
      <c r="S49" s="147"/>
      <c r="U49" s="153"/>
      <c r="W49" s="153"/>
      <c r="X49" s="154"/>
      <c r="Y49" s="154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BA49" s="151"/>
      <c r="BB49" s="147"/>
    </row>
    <row r="50" spans="7:54" s="146" customFormat="1">
      <c r="G50" s="147"/>
      <c r="H50" s="148"/>
      <c r="I50" s="149"/>
      <c r="J50" s="147"/>
      <c r="K50" s="147"/>
      <c r="L50" s="147"/>
      <c r="M50" s="151"/>
      <c r="O50" s="147"/>
      <c r="P50" s="152"/>
      <c r="Q50" s="147"/>
      <c r="R50" s="147"/>
      <c r="S50" s="147"/>
      <c r="U50" s="153"/>
      <c r="W50" s="153"/>
      <c r="X50" s="154"/>
      <c r="Y50" s="154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BA50" s="151"/>
      <c r="BB50" s="147"/>
    </row>
    <row r="51" spans="7:54" s="146" customFormat="1">
      <c r="G51" s="147"/>
      <c r="H51" s="148"/>
      <c r="I51" s="149"/>
      <c r="J51" s="147"/>
      <c r="K51" s="147"/>
      <c r="L51" s="147"/>
      <c r="M51" s="151"/>
      <c r="O51" s="147"/>
      <c r="P51" s="152"/>
      <c r="Q51" s="147"/>
      <c r="R51" s="147"/>
      <c r="S51" s="147"/>
      <c r="U51" s="153"/>
      <c r="W51" s="153"/>
      <c r="X51" s="154"/>
      <c r="Y51" s="154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BA51" s="151"/>
      <c r="BB51" s="147"/>
    </row>
    <row r="52" spans="7:54" s="146" customFormat="1">
      <c r="G52" s="147"/>
      <c r="H52" s="148"/>
      <c r="I52" s="149"/>
      <c r="J52" s="147"/>
      <c r="K52" s="147"/>
      <c r="L52" s="147"/>
      <c r="M52" s="151"/>
      <c r="O52" s="147"/>
      <c r="P52" s="152"/>
      <c r="Q52" s="147"/>
      <c r="R52" s="147"/>
      <c r="S52" s="147"/>
      <c r="U52" s="153"/>
      <c r="W52" s="153"/>
      <c r="X52" s="154"/>
      <c r="Y52" s="154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BA52" s="151"/>
      <c r="BB52" s="147"/>
    </row>
    <row r="53" spans="7:54" s="146" customFormat="1">
      <c r="G53" s="147"/>
      <c r="H53" s="148"/>
      <c r="I53" s="149"/>
      <c r="J53" s="147"/>
      <c r="K53" s="147"/>
      <c r="L53" s="147"/>
      <c r="M53" s="151"/>
      <c r="O53" s="147"/>
      <c r="P53" s="152"/>
      <c r="Q53" s="147"/>
      <c r="R53" s="147"/>
      <c r="S53" s="147"/>
      <c r="U53" s="153"/>
      <c r="W53" s="153"/>
      <c r="X53" s="154"/>
      <c r="Y53" s="154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BA53" s="151"/>
      <c r="BB53" s="147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15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22" si="14">W16</f>
        <v>0</v>
      </c>
      <c r="W16" s="134">
        <f t="shared" ref="W16:W24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24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24" si="18">IF(OR(Q16="",S16=""),0,1)</f>
        <v>0</v>
      </c>
      <c r="AJ16" s="48">
        <f t="shared" ref="AJ16:AJ24" si="19">IF(OR(ISBLANK(J16),ISBLANK(L16)),0,1)</f>
        <v>0</v>
      </c>
      <c r="AK16" s="48">
        <f t="shared" ref="AK16:AK24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T24" si="21">IF(AL16+AP16=2,1,0)</f>
        <v>0</v>
      </c>
      <c r="AU16" s="48">
        <f t="shared" ref="AU16:AU24" si="22">IF(AM16+AQ16=2,1,0)</f>
        <v>0</v>
      </c>
      <c r="AV16" s="48">
        <f t="shared" ref="AV16:AV24" si="23">IF(AN16+AR16=2,1,0)</f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4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22"/>
        <v>0</v>
      </c>
      <c r="AV17" s="48">
        <f t="shared" si="23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4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22"/>
        <v>0</v>
      </c>
      <c r="AV18" s="48">
        <f t="shared" si="23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4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22"/>
        <v>0</v>
      </c>
      <c r="AV19" s="48">
        <f t="shared" si="23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4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22"/>
        <v>0</v>
      </c>
      <c r="AV20" s="48">
        <f t="shared" si="23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4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22"/>
        <v>0</v>
      </c>
      <c r="AV21" s="48">
        <f t="shared" si="23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4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22"/>
        <v>0</v>
      </c>
      <c r="AV22" s="48">
        <f t="shared" si="23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4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ref="U23:U86" si="25">W23</f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22"/>
        <v>0</v>
      </c>
      <c r="AV23" s="48">
        <f t="shared" si="23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4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25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22"/>
        <v>0</v>
      </c>
      <c r="AV24" s="48">
        <f t="shared" si="23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4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25"/>
        <v>0</v>
      </c>
      <c r="W25" s="134">
        <f t="shared" ref="W25:W88" si="26">Z25*Y25</f>
        <v>0</v>
      </c>
      <c r="X25" s="85">
        <f>'Global Inputs'!$I$11</f>
        <v>2</v>
      </c>
      <c r="Y25" s="82">
        <f t="shared" si="16"/>
        <v>1</v>
      </c>
      <c r="Z25" s="48">
        <f t="shared" ref="Z25:Z88" si="27">SUMPRODUCT(AA25:AD25,AE25:AH25)</f>
        <v>0</v>
      </c>
      <c r="AA25" s="77">
        <f t="shared" ref="AA25:AA88" si="28">IF(AK25=0,0,IF(AND(J25=Q25,L25=S25),1,0))</f>
        <v>0</v>
      </c>
      <c r="AB25" s="77">
        <f t="shared" ref="AB25:AB88" si="29">IF(AA25=1,0,IF(SUM(AT25:AW25)=2,1,0))</f>
        <v>0</v>
      </c>
      <c r="AC25" s="77">
        <f t="shared" ref="AC25:AC88" si="30">IF(OR(AA25=1,AB25=1),0,SUM(AT25:AV25))</f>
        <v>0</v>
      </c>
      <c r="AD25" s="77">
        <f t="shared" ref="AD25:AD88" si="31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ref="AI25:AI88" si="32">IF(OR(Q25="",S25=""),0,1)</f>
        <v>0</v>
      </c>
      <c r="AJ25" s="48">
        <f t="shared" ref="AJ25:AJ88" si="33">IF(OR(ISBLANK(J25),ISBLANK(L25)),0,1)</f>
        <v>1</v>
      </c>
      <c r="AK25" s="48">
        <f t="shared" ref="AK25:AK88" si="34">AI25*AJ25</f>
        <v>0</v>
      </c>
      <c r="AL25" s="48">
        <f t="shared" ref="AL25:AL88" si="35">IF(AK25=0,0,IF(J25&gt;L25,1,0))</f>
        <v>0</v>
      </c>
      <c r="AM25" s="48">
        <f t="shared" ref="AM25:AM88" si="36">IF(AK25=0,0,IF(L25&gt;J25,1,0))</f>
        <v>0</v>
      </c>
      <c r="AN25" s="48">
        <f t="shared" ref="AN25:AN88" si="37">IF(AK25=0,0,IF(J25=L25,1,0))</f>
        <v>0</v>
      </c>
      <c r="AO25" s="48">
        <f t="shared" ref="AO25:AO88" si="38">IF(AK25=0,0,ABS(J25-L25))</f>
        <v>0</v>
      </c>
      <c r="AP25" s="48">
        <f t="shared" ref="AP25:AP88" si="39">IF(AK25=0,0,IF(Q25&gt;S25,1,0))</f>
        <v>0</v>
      </c>
      <c r="AQ25" s="48">
        <f t="shared" ref="AQ25:AQ88" si="40">IF(AK25=0,0,IF(S25&gt;Q25,1,0))</f>
        <v>0</v>
      </c>
      <c r="AR25" s="48">
        <f t="shared" ref="AR25:AR88" si="41">IF(AK25=0,0,IF(Q25=S25,1,0))</f>
        <v>0</v>
      </c>
      <c r="AS25" s="48">
        <f t="shared" ref="AS25:AS88" si="42">IF(AK25=0,0,ABS(Q25-S25))</f>
        <v>0</v>
      </c>
      <c r="AT25" s="48">
        <f t="shared" ref="AT25:AT88" si="43">IF(AL25+AP25=2,1,0)</f>
        <v>0</v>
      </c>
      <c r="AU25" s="48">
        <f t="shared" ref="AU25:AU88" si="44">IF(AM25+AQ25=2,1,0)</f>
        <v>0</v>
      </c>
      <c r="AV25" s="48">
        <f t="shared" ref="AV25:AV88" si="45">IF(AN25+AR25=2,1,0)</f>
        <v>0</v>
      </c>
      <c r="AW25" s="48">
        <f t="shared" ref="AW25:AW88" si="46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4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25"/>
        <v>0</v>
      </c>
      <c r="W26" s="134">
        <f t="shared" si="26"/>
        <v>0</v>
      </c>
      <c r="X26" s="85">
        <f>'Global Inputs'!$I$11</f>
        <v>2</v>
      </c>
      <c r="Y26" s="82">
        <f t="shared" si="16"/>
        <v>1</v>
      </c>
      <c r="Z26" s="48">
        <f t="shared" si="27"/>
        <v>0</v>
      </c>
      <c r="AA26" s="77">
        <f t="shared" si="28"/>
        <v>0</v>
      </c>
      <c r="AB26" s="77">
        <f t="shared" si="29"/>
        <v>0</v>
      </c>
      <c r="AC26" s="77">
        <f t="shared" si="30"/>
        <v>0</v>
      </c>
      <c r="AD26" s="77">
        <f t="shared" si="31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32"/>
        <v>0</v>
      </c>
      <c r="AJ26" s="48">
        <f t="shared" si="33"/>
        <v>1</v>
      </c>
      <c r="AK26" s="48">
        <f t="shared" si="34"/>
        <v>0</v>
      </c>
      <c r="AL26" s="48">
        <f t="shared" si="35"/>
        <v>0</v>
      </c>
      <c r="AM26" s="48">
        <f t="shared" si="36"/>
        <v>0</v>
      </c>
      <c r="AN26" s="48">
        <f t="shared" si="37"/>
        <v>0</v>
      </c>
      <c r="AO26" s="48">
        <f t="shared" si="38"/>
        <v>0</v>
      </c>
      <c r="AP26" s="48">
        <f t="shared" si="39"/>
        <v>0</v>
      </c>
      <c r="AQ26" s="48">
        <f t="shared" si="40"/>
        <v>0</v>
      </c>
      <c r="AR26" s="48">
        <f t="shared" si="41"/>
        <v>0</v>
      </c>
      <c r="AS26" s="48">
        <f t="shared" si="42"/>
        <v>0</v>
      </c>
      <c r="AT26" s="48">
        <f t="shared" si="43"/>
        <v>0</v>
      </c>
      <c r="AU26" s="48">
        <f t="shared" si="44"/>
        <v>0</v>
      </c>
      <c r="AV26" s="48">
        <f t="shared" si="45"/>
        <v>0</v>
      </c>
      <c r="AW26" s="48">
        <f t="shared" si="46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4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25"/>
        <v>0</v>
      </c>
      <c r="W27" s="134">
        <f t="shared" si="26"/>
        <v>0</v>
      </c>
      <c r="X27" s="85">
        <f>'Global Inputs'!$I$11</f>
        <v>2</v>
      </c>
      <c r="Y27" s="82">
        <f t="shared" si="16"/>
        <v>1</v>
      </c>
      <c r="Z27" s="48">
        <f t="shared" si="27"/>
        <v>0</v>
      </c>
      <c r="AA27" s="77">
        <f t="shared" si="28"/>
        <v>0</v>
      </c>
      <c r="AB27" s="77">
        <f t="shared" si="29"/>
        <v>0</v>
      </c>
      <c r="AC27" s="77">
        <f t="shared" si="30"/>
        <v>0</v>
      </c>
      <c r="AD27" s="77">
        <f t="shared" si="31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32"/>
        <v>0</v>
      </c>
      <c r="AJ27" s="48">
        <f t="shared" si="33"/>
        <v>1</v>
      </c>
      <c r="AK27" s="48">
        <f t="shared" si="34"/>
        <v>0</v>
      </c>
      <c r="AL27" s="48">
        <f t="shared" si="35"/>
        <v>0</v>
      </c>
      <c r="AM27" s="48">
        <f t="shared" si="36"/>
        <v>0</v>
      </c>
      <c r="AN27" s="48">
        <f t="shared" si="37"/>
        <v>0</v>
      </c>
      <c r="AO27" s="48">
        <f t="shared" si="38"/>
        <v>0</v>
      </c>
      <c r="AP27" s="48">
        <f t="shared" si="39"/>
        <v>0</v>
      </c>
      <c r="AQ27" s="48">
        <f t="shared" si="40"/>
        <v>0</v>
      </c>
      <c r="AR27" s="48">
        <f t="shared" si="41"/>
        <v>0</v>
      </c>
      <c r="AS27" s="48">
        <f t="shared" si="42"/>
        <v>0</v>
      </c>
      <c r="AT27" s="48">
        <f t="shared" si="43"/>
        <v>0</v>
      </c>
      <c r="AU27" s="48">
        <f t="shared" si="44"/>
        <v>0</v>
      </c>
      <c r="AV27" s="48">
        <f t="shared" si="45"/>
        <v>0</v>
      </c>
      <c r="AW27" s="48">
        <f t="shared" si="46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4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25"/>
        <v>0</v>
      </c>
      <c r="W28" s="134">
        <f t="shared" si="26"/>
        <v>0</v>
      </c>
      <c r="X28" s="85">
        <f>'Global Inputs'!$I$11</f>
        <v>2</v>
      </c>
      <c r="Y28" s="82">
        <f t="shared" si="16"/>
        <v>1</v>
      </c>
      <c r="Z28" s="48">
        <f t="shared" si="27"/>
        <v>0</v>
      </c>
      <c r="AA28" s="77">
        <f t="shared" si="28"/>
        <v>0</v>
      </c>
      <c r="AB28" s="77">
        <f t="shared" si="29"/>
        <v>0</v>
      </c>
      <c r="AC28" s="77">
        <f t="shared" si="30"/>
        <v>0</v>
      </c>
      <c r="AD28" s="77">
        <f t="shared" si="31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32"/>
        <v>0</v>
      </c>
      <c r="AJ28" s="48">
        <f t="shared" si="33"/>
        <v>1</v>
      </c>
      <c r="AK28" s="48">
        <f t="shared" si="34"/>
        <v>0</v>
      </c>
      <c r="AL28" s="48">
        <f t="shared" si="35"/>
        <v>0</v>
      </c>
      <c r="AM28" s="48">
        <f t="shared" si="36"/>
        <v>0</v>
      </c>
      <c r="AN28" s="48">
        <f t="shared" si="37"/>
        <v>0</v>
      </c>
      <c r="AO28" s="48">
        <f t="shared" si="38"/>
        <v>0</v>
      </c>
      <c r="AP28" s="48">
        <f t="shared" si="39"/>
        <v>0</v>
      </c>
      <c r="AQ28" s="48">
        <f t="shared" si="40"/>
        <v>0</v>
      </c>
      <c r="AR28" s="48">
        <f t="shared" si="41"/>
        <v>0</v>
      </c>
      <c r="AS28" s="48">
        <f t="shared" si="42"/>
        <v>0</v>
      </c>
      <c r="AT28" s="48">
        <f t="shared" si="43"/>
        <v>0</v>
      </c>
      <c r="AU28" s="48">
        <f t="shared" si="44"/>
        <v>0</v>
      </c>
      <c r="AV28" s="48">
        <f t="shared" si="45"/>
        <v>0</v>
      </c>
      <c r="AW28" s="48">
        <f t="shared" si="46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4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25"/>
        <v>0</v>
      </c>
      <c r="W29" s="134">
        <f t="shared" si="26"/>
        <v>0</v>
      </c>
      <c r="X29" s="85">
        <f>'Global Inputs'!$I$11</f>
        <v>2</v>
      </c>
      <c r="Y29" s="82">
        <f t="shared" si="16"/>
        <v>1</v>
      </c>
      <c r="Z29" s="48">
        <f t="shared" si="27"/>
        <v>0</v>
      </c>
      <c r="AA29" s="77">
        <f t="shared" si="28"/>
        <v>0</v>
      </c>
      <c r="AB29" s="77">
        <f t="shared" si="29"/>
        <v>0</v>
      </c>
      <c r="AC29" s="77">
        <f t="shared" si="30"/>
        <v>0</v>
      </c>
      <c r="AD29" s="77">
        <f t="shared" si="31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32"/>
        <v>0</v>
      </c>
      <c r="AJ29" s="48">
        <f t="shared" si="33"/>
        <v>1</v>
      </c>
      <c r="AK29" s="48">
        <f t="shared" si="34"/>
        <v>0</v>
      </c>
      <c r="AL29" s="48">
        <f t="shared" si="35"/>
        <v>0</v>
      </c>
      <c r="AM29" s="48">
        <f t="shared" si="36"/>
        <v>0</v>
      </c>
      <c r="AN29" s="48">
        <f t="shared" si="37"/>
        <v>0</v>
      </c>
      <c r="AO29" s="48">
        <f t="shared" si="38"/>
        <v>0</v>
      </c>
      <c r="AP29" s="48">
        <f t="shared" si="39"/>
        <v>0</v>
      </c>
      <c r="AQ29" s="48">
        <f t="shared" si="40"/>
        <v>0</v>
      </c>
      <c r="AR29" s="48">
        <f t="shared" si="41"/>
        <v>0</v>
      </c>
      <c r="AS29" s="48">
        <f t="shared" si="42"/>
        <v>0</v>
      </c>
      <c r="AT29" s="48">
        <f t="shared" si="43"/>
        <v>0</v>
      </c>
      <c r="AU29" s="48">
        <f t="shared" si="44"/>
        <v>0</v>
      </c>
      <c r="AV29" s="48">
        <f t="shared" si="45"/>
        <v>0</v>
      </c>
      <c r="AW29" s="48">
        <f t="shared" si="46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4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25"/>
        <v>0</v>
      </c>
      <c r="W30" s="134">
        <f t="shared" si="26"/>
        <v>0</v>
      </c>
      <c r="X30" s="85">
        <f>'Global Inputs'!$I$11</f>
        <v>2</v>
      </c>
      <c r="Y30" s="82">
        <f t="shared" si="16"/>
        <v>1</v>
      </c>
      <c r="Z30" s="48">
        <f t="shared" si="27"/>
        <v>0</v>
      </c>
      <c r="AA30" s="77">
        <f t="shared" si="28"/>
        <v>0</v>
      </c>
      <c r="AB30" s="77">
        <f t="shared" si="29"/>
        <v>0</v>
      </c>
      <c r="AC30" s="77">
        <f t="shared" si="30"/>
        <v>0</v>
      </c>
      <c r="AD30" s="77">
        <f t="shared" si="31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32"/>
        <v>0</v>
      </c>
      <c r="AJ30" s="48">
        <f t="shared" si="33"/>
        <v>1</v>
      </c>
      <c r="AK30" s="48">
        <f t="shared" si="34"/>
        <v>0</v>
      </c>
      <c r="AL30" s="48">
        <f t="shared" si="35"/>
        <v>0</v>
      </c>
      <c r="AM30" s="48">
        <f t="shared" si="36"/>
        <v>0</v>
      </c>
      <c r="AN30" s="48">
        <f t="shared" si="37"/>
        <v>0</v>
      </c>
      <c r="AO30" s="48">
        <f t="shared" si="38"/>
        <v>0</v>
      </c>
      <c r="AP30" s="48">
        <f t="shared" si="39"/>
        <v>0</v>
      </c>
      <c r="AQ30" s="48">
        <f t="shared" si="40"/>
        <v>0</v>
      </c>
      <c r="AR30" s="48">
        <f t="shared" si="41"/>
        <v>0</v>
      </c>
      <c r="AS30" s="48">
        <f t="shared" si="42"/>
        <v>0</v>
      </c>
      <c r="AT30" s="48">
        <f t="shared" si="43"/>
        <v>0</v>
      </c>
      <c r="AU30" s="48">
        <f t="shared" si="44"/>
        <v>0</v>
      </c>
      <c r="AV30" s="48">
        <f t="shared" si="45"/>
        <v>0</v>
      </c>
      <c r="AW30" s="48">
        <f t="shared" si="46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4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25"/>
        <v>0</v>
      </c>
      <c r="W31" s="134">
        <f t="shared" si="26"/>
        <v>0</v>
      </c>
      <c r="X31" s="85">
        <f>'Global Inputs'!$I$11</f>
        <v>2</v>
      </c>
      <c r="Y31" s="82">
        <f t="shared" si="16"/>
        <v>1</v>
      </c>
      <c r="Z31" s="48">
        <f t="shared" si="27"/>
        <v>0</v>
      </c>
      <c r="AA31" s="77">
        <f t="shared" si="28"/>
        <v>0</v>
      </c>
      <c r="AB31" s="77">
        <f t="shared" si="29"/>
        <v>0</v>
      </c>
      <c r="AC31" s="77">
        <f t="shared" si="30"/>
        <v>0</v>
      </c>
      <c r="AD31" s="77">
        <f t="shared" si="31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32"/>
        <v>0</v>
      </c>
      <c r="AJ31" s="48">
        <f t="shared" si="33"/>
        <v>1</v>
      </c>
      <c r="AK31" s="48">
        <f t="shared" si="34"/>
        <v>0</v>
      </c>
      <c r="AL31" s="48">
        <f t="shared" si="35"/>
        <v>0</v>
      </c>
      <c r="AM31" s="48">
        <f t="shared" si="36"/>
        <v>0</v>
      </c>
      <c r="AN31" s="48">
        <f t="shared" si="37"/>
        <v>0</v>
      </c>
      <c r="AO31" s="48">
        <f t="shared" si="38"/>
        <v>0</v>
      </c>
      <c r="AP31" s="48">
        <f t="shared" si="39"/>
        <v>0</v>
      </c>
      <c r="AQ31" s="48">
        <f t="shared" si="40"/>
        <v>0</v>
      </c>
      <c r="AR31" s="48">
        <f t="shared" si="41"/>
        <v>0</v>
      </c>
      <c r="AS31" s="48">
        <f t="shared" si="42"/>
        <v>0</v>
      </c>
      <c r="AT31" s="48">
        <f t="shared" si="43"/>
        <v>0</v>
      </c>
      <c r="AU31" s="48">
        <f t="shared" si="44"/>
        <v>0</v>
      </c>
      <c r="AV31" s="48">
        <f t="shared" si="45"/>
        <v>0</v>
      </c>
      <c r="AW31" s="48">
        <f t="shared" si="46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4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25"/>
        <v>0</v>
      </c>
      <c r="W32" s="134">
        <f t="shared" si="26"/>
        <v>0</v>
      </c>
      <c r="X32" s="85">
        <f>'Global Inputs'!$I$11</f>
        <v>2</v>
      </c>
      <c r="Y32" s="82">
        <f t="shared" si="16"/>
        <v>1</v>
      </c>
      <c r="Z32" s="48">
        <f t="shared" si="27"/>
        <v>0</v>
      </c>
      <c r="AA32" s="77">
        <f t="shared" si="28"/>
        <v>0</v>
      </c>
      <c r="AB32" s="77">
        <f t="shared" si="29"/>
        <v>0</v>
      </c>
      <c r="AC32" s="77">
        <f t="shared" si="30"/>
        <v>0</v>
      </c>
      <c r="AD32" s="77">
        <f t="shared" si="31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32"/>
        <v>0</v>
      </c>
      <c r="AJ32" s="48">
        <f t="shared" si="33"/>
        <v>1</v>
      </c>
      <c r="AK32" s="48">
        <f t="shared" si="34"/>
        <v>0</v>
      </c>
      <c r="AL32" s="48">
        <f t="shared" si="35"/>
        <v>0</v>
      </c>
      <c r="AM32" s="48">
        <f t="shared" si="36"/>
        <v>0</v>
      </c>
      <c r="AN32" s="48">
        <f t="shared" si="37"/>
        <v>0</v>
      </c>
      <c r="AO32" s="48">
        <f t="shared" si="38"/>
        <v>0</v>
      </c>
      <c r="AP32" s="48">
        <f t="shared" si="39"/>
        <v>0</v>
      </c>
      <c r="AQ32" s="48">
        <f t="shared" si="40"/>
        <v>0</v>
      </c>
      <c r="AR32" s="48">
        <f t="shared" si="41"/>
        <v>0</v>
      </c>
      <c r="AS32" s="48">
        <f t="shared" si="42"/>
        <v>0</v>
      </c>
      <c r="AT32" s="48">
        <f t="shared" si="43"/>
        <v>0</v>
      </c>
      <c r="AU32" s="48">
        <f t="shared" si="44"/>
        <v>0</v>
      </c>
      <c r="AV32" s="48">
        <f t="shared" si="45"/>
        <v>0</v>
      </c>
      <c r="AW32" s="48">
        <f t="shared" si="46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4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25"/>
        <v>0</v>
      </c>
      <c r="W33" s="134">
        <f t="shared" si="26"/>
        <v>0</v>
      </c>
      <c r="X33" s="85">
        <f>'Global Inputs'!$I$11</f>
        <v>2</v>
      </c>
      <c r="Y33" s="82">
        <f t="shared" si="16"/>
        <v>1</v>
      </c>
      <c r="Z33" s="48">
        <f t="shared" si="27"/>
        <v>0</v>
      </c>
      <c r="AA33" s="77">
        <f t="shared" si="28"/>
        <v>0</v>
      </c>
      <c r="AB33" s="77">
        <f t="shared" si="29"/>
        <v>0</v>
      </c>
      <c r="AC33" s="77">
        <f t="shared" si="30"/>
        <v>0</v>
      </c>
      <c r="AD33" s="77">
        <f t="shared" si="31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32"/>
        <v>0</v>
      </c>
      <c r="AJ33" s="48">
        <f t="shared" si="33"/>
        <v>1</v>
      </c>
      <c r="AK33" s="48">
        <f t="shared" si="34"/>
        <v>0</v>
      </c>
      <c r="AL33" s="48">
        <f t="shared" si="35"/>
        <v>0</v>
      </c>
      <c r="AM33" s="48">
        <f t="shared" si="36"/>
        <v>0</v>
      </c>
      <c r="AN33" s="48">
        <f t="shared" si="37"/>
        <v>0</v>
      </c>
      <c r="AO33" s="48">
        <f t="shared" si="38"/>
        <v>0</v>
      </c>
      <c r="AP33" s="48">
        <f t="shared" si="39"/>
        <v>0</v>
      </c>
      <c r="AQ33" s="48">
        <f t="shared" si="40"/>
        <v>0</v>
      </c>
      <c r="AR33" s="48">
        <f t="shared" si="41"/>
        <v>0</v>
      </c>
      <c r="AS33" s="48">
        <f t="shared" si="42"/>
        <v>0</v>
      </c>
      <c r="AT33" s="48">
        <f t="shared" si="43"/>
        <v>0</v>
      </c>
      <c r="AU33" s="48">
        <f t="shared" si="44"/>
        <v>0</v>
      </c>
      <c r="AV33" s="48">
        <f t="shared" si="45"/>
        <v>0</v>
      </c>
      <c r="AW33" s="48">
        <f t="shared" si="46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4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25"/>
        <v>0</v>
      </c>
      <c r="W34" s="134">
        <f t="shared" si="26"/>
        <v>0</v>
      </c>
      <c r="X34" s="85">
        <f>'Global Inputs'!$I$11</f>
        <v>2</v>
      </c>
      <c r="Y34" s="82">
        <f t="shared" si="16"/>
        <v>1</v>
      </c>
      <c r="Z34" s="48">
        <f t="shared" si="27"/>
        <v>0</v>
      </c>
      <c r="AA34" s="77">
        <f t="shared" si="28"/>
        <v>0</v>
      </c>
      <c r="AB34" s="77">
        <f t="shared" si="29"/>
        <v>0</v>
      </c>
      <c r="AC34" s="77">
        <f t="shared" si="30"/>
        <v>0</v>
      </c>
      <c r="AD34" s="77">
        <f t="shared" si="31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32"/>
        <v>0</v>
      </c>
      <c r="AJ34" s="48">
        <f t="shared" si="33"/>
        <v>1</v>
      </c>
      <c r="AK34" s="48">
        <f t="shared" si="34"/>
        <v>0</v>
      </c>
      <c r="AL34" s="48">
        <f t="shared" si="35"/>
        <v>0</v>
      </c>
      <c r="AM34" s="48">
        <f t="shared" si="36"/>
        <v>0</v>
      </c>
      <c r="AN34" s="48">
        <f t="shared" si="37"/>
        <v>0</v>
      </c>
      <c r="AO34" s="48">
        <f t="shared" si="38"/>
        <v>0</v>
      </c>
      <c r="AP34" s="48">
        <f t="shared" si="39"/>
        <v>0</v>
      </c>
      <c r="AQ34" s="48">
        <f t="shared" si="40"/>
        <v>0</v>
      </c>
      <c r="AR34" s="48">
        <f t="shared" si="41"/>
        <v>0</v>
      </c>
      <c r="AS34" s="48">
        <f t="shared" si="42"/>
        <v>0</v>
      </c>
      <c r="AT34" s="48">
        <f t="shared" si="43"/>
        <v>0</v>
      </c>
      <c r="AU34" s="48">
        <f t="shared" si="44"/>
        <v>0</v>
      </c>
      <c r="AV34" s="48">
        <f t="shared" si="45"/>
        <v>0</v>
      </c>
      <c r="AW34" s="48">
        <f t="shared" si="46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4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25"/>
        <v>0</v>
      </c>
      <c r="W35" s="134">
        <f t="shared" si="26"/>
        <v>0</v>
      </c>
      <c r="X35" s="85">
        <f>'Global Inputs'!$I$11</f>
        <v>2</v>
      </c>
      <c r="Y35" s="82">
        <f t="shared" si="16"/>
        <v>1</v>
      </c>
      <c r="Z35" s="48">
        <f t="shared" si="27"/>
        <v>0</v>
      </c>
      <c r="AA35" s="77">
        <f t="shared" si="28"/>
        <v>0</v>
      </c>
      <c r="AB35" s="77">
        <f t="shared" si="29"/>
        <v>0</v>
      </c>
      <c r="AC35" s="77">
        <f t="shared" si="30"/>
        <v>0</v>
      </c>
      <c r="AD35" s="77">
        <f t="shared" si="31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32"/>
        <v>0</v>
      </c>
      <c r="AJ35" s="48">
        <f t="shared" si="33"/>
        <v>1</v>
      </c>
      <c r="AK35" s="48">
        <f t="shared" si="34"/>
        <v>0</v>
      </c>
      <c r="AL35" s="48">
        <f t="shared" si="35"/>
        <v>0</v>
      </c>
      <c r="AM35" s="48">
        <f t="shared" si="36"/>
        <v>0</v>
      </c>
      <c r="AN35" s="48">
        <f t="shared" si="37"/>
        <v>0</v>
      </c>
      <c r="AO35" s="48">
        <f t="shared" si="38"/>
        <v>0</v>
      </c>
      <c r="AP35" s="48">
        <f t="shared" si="39"/>
        <v>0</v>
      </c>
      <c r="AQ35" s="48">
        <f t="shared" si="40"/>
        <v>0</v>
      </c>
      <c r="AR35" s="48">
        <f t="shared" si="41"/>
        <v>0</v>
      </c>
      <c r="AS35" s="48">
        <f t="shared" si="42"/>
        <v>0</v>
      </c>
      <c r="AT35" s="48">
        <f t="shared" si="43"/>
        <v>0</v>
      </c>
      <c r="AU35" s="48">
        <f t="shared" si="44"/>
        <v>0</v>
      </c>
      <c r="AV35" s="48">
        <f t="shared" si="45"/>
        <v>0</v>
      </c>
      <c r="AW35" s="48">
        <f t="shared" si="46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4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25"/>
        <v>0</v>
      </c>
      <c r="W36" s="134">
        <f t="shared" si="26"/>
        <v>0</v>
      </c>
      <c r="X36" s="85">
        <f>'Global Inputs'!$I$11</f>
        <v>2</v>
      </c>
      <c r="Y36" s="82">
        <f t="shared" si="16"/>
        <v>1</v>
      </c>
      <c r="Z36" s="48">
        <f t="shared" si="27"/>
        <v>0</v>
      </c>
      <c r="AA36" s="77">
        <f t="shared" si="28"/>
        <v>0</v>
      </c>
      <c r="AB36" s="77">
        <f t="shared" si="29"/>
        <v>0</v>
      </c>
      <c r="AC36" s="77">
        <f t="shared" si="30"/>
        <v>0</v>
      </c>
      <c r="AD36" s="77">
        <f t="shared" si="31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32"/>
        <v>0</v>
      </c>
      <c r="AJ36" s="48">
        <f t="shared" si="33"/>
        <v>1</v>
      </c>
      <c r="AK36" s="48">
        <f t="shared" si="34"/>
        <v>0</v>
      </c>
      <c r="AL36" s="48">
        <f t="shared" si="35"/>
        <v>0</v>
      </c>
      <c r="AM36" s="48">
        <f t="shared" si="36"/>
        <v>0</v>
      </c>
      <c r="AN36" s="48">
        <f t="shared" si="37"/>
        <v>0</v>
      </c>
      <c r="AO36" s="48">
        <f t="shared" si="38"/>
        <v>0</v>
      </c>
      <c r="AP36" s="48">
        <f t="shared" si="39"/>
        <v>0</v>
      </c>
      <c r="AQ36" s="48">
        <f t="shared" si="40"/>
        <v>0</v>
      </c>
      <c r="AR36" s="48">
        <f t="shared" si="41"/>
        <v>0</v>
      </c>
      <c r="AS36" s="48">
        <f t="shared" si="42"/>
        <v>0</v>
      </c>
      <c r="AT36" s="48">
        <f t="shared" si="43"/>
        <v>0</v>
      </c>
      <c r="AU36" s="48">
        <f t="shared" si="44"/>
        <v>0</v>
      </c>
      <c r="AV36" s="48">
        <f t="shared" si="45"/>
        <v>0</v>
      </c>
      <c r="AW36" s="48">
        <f t="shared" si="46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4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25"/>
        <v>0</v>
      </c>
      <c r="W37" s="134">
        <f t="shared" si="26"/>
        <v>0</v>
      </c>
      <c r="X37" s="85">
        <f>'Global Inputs'!$I$11</f>
        <v>2</v>
      </c>
      <c r="Y37" s="82">
        <f t="shared" si="16"/>
        <v>1</v>
      </c>
      <c r="Z37" s="48">
        <f t="shared" si="27"/>
        <v>0</v>
      </c>
      <c r="AA37" s="77">
        <f t="shared" si="28"/>
        <v>0</v>
      </c>
      <c r="AB37" s="77">
        <f t="shared" si="29"/>
        <v>0</v>
      </c>
      <c r="AC37" s="77">
        <f t="shared" si="30"/>
        <v>0</v>
      </c>
      <c r="AD37" s="77">
        <f t="shared" si="31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32"/>
        <v>0</v>
      </c>
      <c r="AJ37" s="48">
        <f t="shared" si="33"/>
        <v>1</v>
      </c>
      <c r="AK37" s="48">
        <f t="shared" si="34"/>
        <v>0</v>
      </c>
      <c r="AL37" s="48">
        <f t="shared" si="35"/>
        <v>0</v>
      </c>
      <c r="AM37" s="48">
        <f t="shared" si="36"/>
        <v>0</v>
      </c>
      <c r="AN37" s="48">
        <f t="shared" si="37"/>
        <v>0</v>
      </c>
      <c r="AO37" s="48">
        <f t="shared" si="38"/>
        <v>0</v>
      </c>
      <c r="AP37" s="48">
        <f t="shared" si="39"/>
        <v>0</v>
      </c>
      <c r="AQ37" s="48">
        <f t="shared" si="40"/>
        <v>0</v>
      </c>
      <c r="AR37" s="48">
        <f t="shared" si="41"/>
        <v>0</v>
      </c>
      <c r="AS37" s="48">
        <f t="shared" si="42"/>
        <v>0</v>
      </c>
      <c r="AT37" s="48">
        <f t="shared" si="43"/>
        <v>0</v>
      </c>
      <c r="AU37" s="48">
        <f t="shared" si="44"/>
        <v>0</v>
      </c>
      <c r="AV37" s="48">
        <f t="shared" si="45"/>
        <v>0</v>
      </c>
      <c r="AW37" s="48">
        <f t="shared" si="46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4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25"/>
        <v>0</v>
      </c>
      <c r="W38" s="134">
        <f t="shared" si="26"/>
        <v>0</v>
      </c>
      <c r="X38" s="85">
        <f>'Global Inputs'!$I$11</f>
        <v>2</v>
      </c>
      <c r="Y38" s="82">
        <f t="shared" si="16"/>
        <v>1</v>
      </c>
      <c r="Z38" s="48">
        <f t="shared" si="27"/>
        <v>0</v>
      </c>
      <c r="AA38" s="77">
        <f t="shared" si="28"/>
        <v>0</v>
      </c>
      <c r="AB38" s="77">
        <f t="shared" si="29"/>
        <v>0</v>
      </c>
      <c r="AC38" s="77">
        <f t="shared" si="30"/>
        <v>0</v>
      </c>
      <c r="AD38" s="77">
        <f t="shared" si="31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32"/>
        <v>0</v>
      </c>
      <c r="AJ38" s="48">
        <f t="shared" si="33"/>
        <v>1</v>
      </c>
      <c r="AK38" s="48">
        <f t="shared" si="34"/>
        <v>0</v>
      </c>
      <c r="AL38" s="48">
        <f t="shared" si="35"/>
        <v>0</v>
      </c>
      <c r="AM38" s="48">
        <f t="shared" si="36"/>
        <v>0</v>
      </c>
      <c r="AN38" s="48">
        <f t="shared" si="37"/>
        <v>0</v>
      </c>
      <c r="AO38" s="48">
        <f t="shared" si="38"/>
        <v>0</v>
      </c>
      <c r="AP38" s="48">
        <f t="shared" si="39"/>
        <v>0</v>
      </c>
      <c r="AQ38" s="48">
        <f t="shared" si="40"/>
        <v>0</v>
      </c>
      <c r="AR38" s="48">
        <f t="shared" si="41"/>
        <v>0</v>
      </c>
      <c r="AS38" s="48">
        <f t="shared" si="42"/>
        <v>0</v>
      </c>
      <c r="AT38" s="48">
        <f t="shared" si="43"/>
        <v>0</v>
      </c>
      <c r="AU38" s="48">
        <f t="shared" si="44"/>
        <v>0</v>
      </c>
      <c r="AV38" s="48">
        <f t="shared" si="45"/>
        <v>0</v>
      </c>
      <c r="AW38" s="48">
        <f t="shared" si="46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4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25"/>
        <v>0</v>
      </c>
      <c r="W39" s="134">
        <f t="shared" si="26"/>
        <v>0</v>
      </c>
      <c r="X39" s="85">
        <f>'Global Inputs'!$I$11</f>
        <v>2</v>
      </c>
      <c r="Y39" s="82">
        <f t="shared" si="16"/>
        <v>1</v>
      </c>
      <c r="Z39" s="48">
        <f t="shared" si="27"/>
        <v>0</v>
      </c>
      <c r="AA39" s="77">
        <f t="shared" si="28"/>
        <v>0</v>
      </c>
      <c r="AB39" s="77">
        <f t="shared" si="29"/>
        <v>0</v>
      </c>
      <c r="AC39" s="77">
        <f t="shared" si="30"/>
        <v>0</v>
      </c>
      <c r="AD39" s="77">
        <f t="shared" si="31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32"/>
        <v>0</v>
      </c>
      <c r="AJ39" s="48">
        <f t="shared" si="33"/>
        <v>1</v>
      </c>
      <c r="AK39" s="48">
        <f t="shared" si="34"/>
        <v>0</v>
      </c>
      <c r="AL39" s="48">
        <f t="shared" si="35"/>
        <v>0</v>
      </c>
      <c r="AM39" s="48">
        <f t="shared" si="36"/>
        <v>0</v>
      </c>
      <c r="AN39" s="48">
        <f t="shared" si="37"/>
        <v>0</v>
      </c>
      <c r="AO39" s="48">
        <f t="shared" si="38"/>
        <v>0</v>
      </c>
      <c r="AP39" s="48">
        <f t="shared" si="39"/>
        <v>0</v>
      </c>
      <c r="AQ39" s="48">
        <f t="shared" si="40"/>
        <v>0</v>
      </c>
      <c r="AR39" s="48">
        <f t="shared" si="41"/>
        <v>0</v>
      </c>
      <c r="AS39" s="48">
        <f t="shared" si="42"/>
        <v>0</v>
      </c>
      <c r="AT39" s="48">
        <f t="shared" si="43"/>
        <v>0</v>
      </c>
      <c r="AU39" s="48">
        <f t="shared" si="44"/>
        <v>0</v>
      </c>
      <c r="AV39" s="48">
        <f t="shared" si="45"/>
        <v>0</v>
      </c>
      <c r="AW39" s="48">
        <f t="shared" si="46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4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25"/>
        <v>0</v>
      </c>
      <c r="W40" s="134">
        <f t="shared" si="26"/>
        <v>0</v>
      </c>
      <c r="X40" s="85">
        <f>'Global Inputs'!$I$11</f>
        <v>2</v>
      </c>
      <c r="Y40" s="82">
        <f t="shared" si="16"/>
        <v>1</v>
      </c>
      <c r="Z40" s="48">
        <f t="shared" si="27"/>
        <v>0</v>
      </c>
      <c r="AA40" s="77">
        <f t="shared" si="28"/>
        <v>0</v>
      </c>
      <c r="AB40" s="77">
        <f t="shared" si="29"/>
        <v>0</v>
      </c>
      <c r="AC40" s="77">
        <f t="shared" si="30"/>
        <v>0</v>
      </c>
      <c r="AD40" s="77">
        <f t="shared" si="31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32"/>
        <v>0</v>
      </c>
      <c r="AJ40" s="48">
        <f t="shared" si="33"/>
        <v>1</v>
      </c>
      <c r="AK40" s="48">
        <f t="shared" si="34"/>
        <v>0</v>
      </c>
      <c r="AL40" s="48">
        <f t="shared" si="35"/>
        <v>0</v>
      </c>
      <c r="AM40" s="48">
        <f t="shared" si="36"/>
        <v>0</v>
      </c>
      <c r="AN40" s="48">
        <f t="shared" si="37"/>
        <v>0</v>
      </c>
      <c r="AO40" s="48">
        <f t="shared" si="38"/>
        <v>0</v>
      </c>
      <c r="AP40" s="48">
        <f t="shared" si="39"/>
        <v>0</v>
      </c>
      <c r="AQ40" s="48">
        <f t="shared" si="40"/>
        <v>0</v>
      </c>
      <c r="AR40" s="48">
        <f t="shared" si="41"/>
        <v>0</v>
      </c>
      <c r="AS40" s="48">
        <f t="shared" si="42"/>
        <v>0</v>
      </c>
      <c r="AT40" s="48">
        <f t="shared" si="43"/>
        <v>0</v>
      </c>
      <c r="AU40" s="48">
        <f t="shared" si="44"/>
        <v>0</v>
      </c>
      <c r="AV40" s="48">
        <f t="shared" si="45"/>
        <v>0</v>
      </c>
      <c r="AW40" s="48">
        <f t="shared" si="46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4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25"/>
        <v>0</v>
      </c>
      <c r="W41" s="134">
        <f t="shared" si="26"/>
        <v>0</v>
      </c>
      <c r="X41" s="85">
        <f>'Global Inputs'!$I$11</f>
        <v>2</v>
      </c>
      <c r="Y41" s="82">
        <f t="shared" si="16"/>
        <v>1</v>
      </c>
      <c r="Z41" s="48">
        <f t="shared" si="27"/>
        <v>0</v>
      </c>
      <c r="AA41" s="77">
        <f t="shared" si="28"/>
        <v>0</v>
      </c>
      <c r="AB41" s="77">
        <f t="shared" si="29"/>
        <v>0</v>
      </c>
      <c r="AC41" s="77">
        <f t="shared" si="30"/>
        <v>0</v>
      </c>
      <c r="AD41" s="77">
        <f t="shared" si="31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32"/>
        <v>0</v>
      </c>
      <c r="AJ41" s="48">
        <f t="shared" si="33"/>
        <v>1</v>
      </c>
      <c r="AK41" s="48">
        <f t="shared" si="34"/>
        <v>0</v>
      </c>
      <c r="AL41" s="48">
        <f t="shared" si="35"/>
        <v>0</v>
      </c>
      <c r="AM41" s="48">
        <f t="shared" si="36"/>
        <v>0</v>
      </c>
      <c r="AN41" s="48">
        <f t="shared" si="37"/>
        <v>0</v>
      </c>
      <c r="AO41" s="48">
        <f t="shared" si="38"/>
        <v>0</v>
      </c>
      <c r="AP41" s="48">
        <f t="shared" si="39"/>
        <v>0</v>
      </c>
      <c r="AQ41" s="48">
        <f t="shared" si="40"/>
        <v>0</v>
      </c>
      <c r="AR41" s="48">
        <f t="shared" si="41"/>
        <v>0</v>
      </c>
      <c r="AS41" s="48">
        <f t="shared" si="42"/>
        <v>0</v>
      </c>
      <c r="AT41" s="48">
        <f t="shared" si="43"/>
        <v>0</v>
      </c>
      <c r="AU41" s="48">
        <f t="shared" si="44"/>
        <v>0</v>
      </c>
      <c r="AV41" s="48">
        <f t="shared" si="45"/>
        <v>0</v>
      </c>
      <c r="AW41" s="48">
        <f t="shared" si="46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4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25"/>
        <v>0</v>
      </c>
      <c r="W42" s="134">
        <f t="shared" si="26"/>
        <v>0</v>
      </c>
      <c r="X42" s="85">
        <f>'Global Inputs'!$I$11</f>
        <v>2</v>
      </c>
      <c r="Y42" s="82">
        <f t="shared" si="16"/>
        <v>1</v>
      </c>
      <c r="Z42" s="48">
        <f t="shared" si="27"/>
        <v>0</v>
      </c>
      <c r="AA42" s="77">
        <f t="shared" si="28"/>
        <v>0</v>
      </c>
      <c r="AB42" s="77">
        <f t="shared" si="29"/>
        <v>0</v>
      </c>
      <c r="AC42" s="77">
        <f t="shared" si="30"/>
        <v>0</v>
      </c>
      <c r="AD42" s="77">
        <f t="shared" si="31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32"/>
        <v>0</v>
      </c>
      <c r="AJ42" s="48">
        <f t="shared" si="33"/>
        <v>1</v>
      </c>
      <c r="AK42" s="48">
        <f t="shared" si="34"/>
        <v>0</v>
      </c>
      <c r="AL42" s="48">
        <f t="shared" si="35"/>
        <v>0</v>
      </c>
      <c r="AM42" s="48">
        <f t="shared" si="36"/>
        <v>0</v>
      </c>
      <c r="AN42" s="48">
        <f t="shared" si="37"/>
        <v>0</v>
      </c>
      <c r="AO42" s="48">
        <f t="shared" si="38"/>
        <v>0</v>
      </c>
      <c r="AP42" s="48">
        <f t="shared" si="39"/>
        <v>0</v>
      </c>
      <c r="AQ42" s="48">
        <f t="shared" si="40"/>
        <v>0</v>
      </c>
      <c r="AR42" s="48">
        <f t="shared" si="41"/>
        <v>0</v>
      </c>
      <c r="AS42" s="48">
        <f t="shared" si="42"/>
        <v>0</v>
      </c>
      <c r="AT42" s="48">
        <f t="shared" si="43"/>
        <v>0</v>
      </c>
      <c r="AU42" s="48">
        <f t="shared" si="44"/>
        <v>0</v>
      </c>
      <c r="AV42" s="48">
        <f t="shared" si="45"/>
        <v>0</v>
      </c>
      <c r="AW42" s="48">
        <f t="shared" si="46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4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25"/>
        <v>0</v>
      </c>
      <c r="W43" s="134">
        <f t="shared" si="26"/>
        <v>0</v>
      </c>
      <c r="X43" s="85">
        <f>'Global Inputs'!$I$11</f>
        <v>2</v>
      </c>
      <c r="Y43" s="82">
        <f t="shared" si="16"/>
        <v>1</v>
      </c>
      <c r="Z43" s="48">
        <f t="shared" si="27"/>
        <v>0</v>
      </c>
      <c r="AA43" s="77">
        <f t="shared" si="28"/>
        <v>0</v>
      </c>
      <c r="AB43" s="77">
        <f t="shared" si="29"/>
        <v>0</v>
      </c>
      <c r="AC43" s="77">
        <f t="shared" si="30"/>
        <v>0</v>
      </c>
      <c r="AD43" s="77">
        <f t="shared" si="31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32"/>
        <v>0</v>
      </c>
      <c r="AJ43" s="48">
        <f t="shared" si="33"/>
        <v>1</v>
      </c>
      <c r="AK43" s="48">
        <f t="shared" si="34"/>
        <v>0</v>
      </c>
      <c r="AL43" s="48">
        <f t="shared" si="35"/>
        <v>0</v>
      </c>
      <c r="AM43" s="48">
        <f t="shared" si="36"/>
        <v>0</v>
      </c>
      <c r="AN43" s="48">
        <f t="shared" si="37"/>
        <v>0</v>
      </c>
      <c r="AO43" s="48">
        <f t="shared" si="38"/>
        <v>0</v>
      </c>
      <c r="AP43" s="48">
        <f t="shared" si="39"/>
        <v>0</v>
      </c>
      <c r="AQ43" s="48">
        <f t="shared" si="40"/>
        <v>0</v>
      </c>
      <c r="AR43" s="48">
        <f t="shared" si="41"/>
        <v>0</v>
      </c>
      <c r="AS43" s="48">
        <f t="shared" si="42"/>
        <v>0</v>
      </c>
      <c r="AT43" s="48">
        <f t="shared" si="43"/>
        <v>0</v>
      </c>
      <c r="AU43" s="48">
        <f t="shared" si="44"/>
        <v>0</v>
      </c>
      <c r="AV43" s="48">
        <f t="shared" si="45"/>
        <v>0</v>
      </c>
      <c r="AW43" s="48">
        <f t="shared" si="46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4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25"/>
        <v>0</v>
      </c>
      <c r="W44" s="134">
        <f t="shared" si="26"/>
        <v>0</v>
      </c>
      <c r="X44" s="85">
        <f>'Global Inputs'!$I$11</f>
        <v>2</v>
      </c>
      <c r="Y44" s="82">
        <f t="shared" si="16"/>
        <v>1</v>
      </c>
      <c r="Z44" s="48">
        <f t="shared" si="27"/>
        <v>0</v>
      </c>
      <c r="AA44" s="77">
        <f t="shared" si="28"/>
        <v>0</v>
      </c>
      <c r="AB44" s="77">
        <f t="shared" si="29"/>
        <v>0</v>
      </c>
      <c r="AC44" s="77">
        <f t="shared" si="30"/>
        <v>0</v>
      </c>
      <c r="AD44" s="77">
        <f t="shared" si="31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32"/>
        <v>0</v>
      </c>
      <c r="AJ44" s="48">
        <f t="shared" si="33"/>
        <v>1</v>
      </c>
      <c r="AK44" s="48">
        <f t="shared" si="34"/>
        <v>0</v>
      </c>
      <c r="AL44" s="48">
        <f t="shared" si="35"/>
        <v>0</v>
      </c>
      <c r="AM44" s="48">
        <f t="shared" si="36"/>
        <v>0</v>
      </c>
      <c r="AN44" s="48">
        <f t="shared" si="37"/>
        <v>0</v>
      </c>
      <c r="AO44" s="48">
        <f t="shared" si="38"/>
        <v>0</v>
      </c>
      <c r="AP44" s="48">
        <f t="shared" si="39"/>
        <v>0</v>
      </c>
      <c r="AQ44" s="48">
        <f t="shared" si="40"/>
        <v>0</v>
      </c>
      <c r="AR44" s="48">
        <f t="shared" si="41"/>
        <v>0</v>
      </c>
      <c r="AS44" s="48">
        <f t="shared" si="42"/>
        <v>0</v>
      </c>
      <c r="AT44" s="48">
        <f t="shared" si="43"/>
        <v>0</v>
      </c>
      <c r="AU44" s="48">
        <f t="shared" si="44"/>
        <v>0</v>
      </c>
      <c r="AV44" s="48">
        <f t="shared" si="45"/>
        <v>0</v>
      </c>
      <c r="AW44" s="48">
        <f t="shared" si="46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4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25"/>
        <v>0</v>
      </c>
      <c r="W45" s="134">
        <f t="shared" si="26"/>
        <v>0</v>
      </c>
      <c r="X45" s="85">
        <f>'Global Inputs'!$I$11</f>
        <v>2</v>
      </c>
      <c r="Y45" s="82">
        <f t="shared" si="16"/>
        <v>1</v>
      </c>
      <c r="Z45" s="48">
        <f t="shared" si="27"/>
        <v>0</v>
      </c>
      <c r="AA45" s="77">
        <f t="shared" si="28"/>
        <v>0</v>
      </c>
      <c r="AB45" s="77">
        <f t="shared" si="29"/>
        <v>0</v>
      </c>
      <c r="AC45" s="77">
        <f t="shared" si="30"/>
        <v>0</v>
      </c>
      <c r="AD45" s="77">
        <f t="shared" si="31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32"/>
        <v>0</v>
      </c>
      <c r="AJ45" s="48">
        <f t="shared" si="33"/>
        <v>1</v>
      </c>
      <c r="AK45" s="48">
        <f t="shared" si="34"/>
        <v>0</v>
      </c>
      <c r="AL45" s="48">
        <f t="shared" si="35"/>
        <v>0</v>
      </c>
      <c r="AM45" s="48">
        <f t="shared" si="36"/>
        <v>0</v>
      </c>
      <c r="AN45" s="48">
        <f t="shared" si="37"/>
        <v>0</v>
      </c>
      <c r="AO45" s="48">
        <f t="shared" si="38"/>
        <v>0</v>
      </c>
      <c r="AP45" s="48">
        <f t="shared" si="39"/>
        <v>0</v>
      </c>
      <c r="AQ45" s="48">
        <f t="shared" si="40"/>
        <v>0</v>
      </c>
      <c r="AR45" s="48">
        <f t="shared" si="41"/>
        <v>0</v>
      </c>
      <c r="AS45" s="48">
        <f t="shared" si="42"/>
        <v>0</v>
      </c>
      <c r="AT45" s="48">
        <f t="shared" si="43"/>
        <v>0</v>
      </c>
      <c r="AU45" s="48">
        <f t="shared" si="44"/>
        <v>0</v>
      </c>
      <c r="AV45" s="48">
        <f t="shared" si="45"/>
        <v>0</v>
      </c>
      <c r="AW45" s="48">
        <f t="shared" si="46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4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25"/>
        <v>0</v>
      </c>
      <c r="W46" s="134">
        <f t="shared" si="26"/>
        <v>0</v>
      </c>
      <c r="X46" s="85">
        <f>'Global Inputs'!$I$11</f>
        <v>2</v>
      </c>
      <c r="Y46" s="82">
        <f t="shared" si="16"/>
        <v>1</v>
      </c>
      <c r="Z46" s="48">
        <f t="shared" si="27"/>
        <v>0</v>
      </c>
      <c r="AA46" s="77">
        <f t="shared" si="28"/>
        <v>0</v>
      </c>
      <c r="AB46" s="77">
        <f t="shared" si="29"/>
        <v>0</v>
      </c>
      <c r="AC46" s="77">
        <f t="shared" si="30"/>
        <v>0</v>
      </c>
      <c r="AD46" s="77">
        <f t="shared" si="31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32"/>
        <v>0</v>
      </c>
      <c r="AJ46" s="48">
        <f t="shared" si="33"/>
        <v>1</v>
      </c>
      <c r="AK46" s="48">
        <f t="shared" si="34"/>
        <v>0</v>
      </c>
      <c r="AL46" s="48">
        <f t="shared" si="35"/>
        <v>0</v>
      </c>
      <c r="AM46" s="48">
        <f t="shared" si="36"/>
        <v>0</v>
      </c>
      <c r="AN46" s="48">
        <f t="shared" si="37"/>
        <v>0</v>
      </c>
      <c r="AO46" s="48">
        <f t="shared" si="38"/>
        <v>0</v>
      </c>
      <c r="AP46" s="48">
        <f t="shared" si="39"/>
        <v>0</v>
      </c>
      <c r="AQ46" s="48">
        <f t="shared" si="40"/>
        <v>0</v>
      </c>
      <c r="AR46" s="48">
        <f t="shared" si="41"/>
        <v>0</v>
      </c>
      <c r="AS46" s="48">
        <f t="shared" si="42"/>
        <v>0</v>
      </c>
      <c r="AT46" s="48">
        <f t="shared" si="43"/>
        <v>0</v>
      </c>
      <c r="AU46" s="48">
        <f t="shared" si="44"/>
        <v>0</v>
      </c>
      <c r="AV46" s="48">
        <f t="shared" si="45"/>
        <v>0</v>
      </c>
      <c r="AW46" s="48">
        <f t="shared" si="46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4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25"/>
        <v>0</v>
      </c>
      <c r="W47" s="134">
        <f t="shared" si="26"/>
        <v>0</v>
      </c>
      <c r="X47" s="85">
        <f>'Global Inputs'!$I$11</f>
        <v>2</v>
      </c>
      <c r="Y47" s="82">
        <f t="shared" si="16"/>
        <v>1</v>
      </c>
      <c r="Z47" s="48">
        <f t="shared" si="27"/>
        <v>0</v>
      </c>
      <c r="AA47" s="77">
        <f t="shared" si="28"/>
        <v>0</v>
      </c>
      <c r="AB47" s="77">
        <f t="shared" si="29"/>
        <v>0</v>
      </c>
      <c r="AC47" s="77">
        <f t="shared" si="30"/>
        <v>0</v>
      </c>
      <c r="AD47" s="77">
        <f t="shared" si="31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32"/>
        <v>0</v>
      </c>
      <c r="AJ47" s="48">
        <f t="shared" si="33"/>
        <v>1</v>
      </c>
      <c r="AK47" s="48">
        <f t="shared" si="34"/>
        <v>0</v>
      </c>
      <c r="AL47" s="48">
        <f t="shared" si="35"/>
        <v>0</v>
      </c>
      <c r="AM47" s="48">
        <f t="shared" si="36"/>
        <v>0</v>
      </c>
      <c r="AN47" s="48">
        <f t="shared" si="37"/>
        <v>0</v>
      </c>
      <c r="AO47" s="48">
        <f t="shared" si="38"/>
        <v>0</v>
      </c>
      <c r="AP47" s="48">
        <f t="shared" si="39"/>
        <v>0</v>
      </c>
      <c r="AQ47" s="48">
        <f t="shared" si="40"/>
        <v>0</v>
      </c>
      <c r="AR47" s="48">
        <f t="shared" si="41"/>
        <v>0</v>
      </c>
      <c r="AS47" s="48">
        <f t="shared" si="42"/>
        <v>0</v>
      </c>
      <c r="AT47" s="48">
        <f t="shared" si="43"/>
        <v>0</v>
      </c>
      <c r="AU47" s="48">
        <f t="shared" si="44"/>
        <v>0</v>
      </c>
      <c r="AV47" s="48">
        <f t="shared" si="45"/>
        <v>0</v>
      </c>
      <c r="AW47" s="48">
        <f t="shared" si="46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4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25"/>
        <v>0</v>
      </c>
      <c r="W48" s="134">
        <f t="shared" si="26"/>
        <v>0</v>
      </c>
      <c r="X48" s="85">
        <f>'Global Inputs'!$I$11</f>
        <v>2</v>
      </c>
      <c r="Y48" s="82">
        <f t="shared" si="16"/>
        <v>1</v>
      </c>
      <c r="Z48" s="48">
        <f t="shared" si="27"/>
        <v>0</v>
      </c>
      <c r="AA48" s="77">
        <f t="shared" si="28"/>
        <v>0</v>
      </c>
      <c r="AB48" s="77">
        <f t="shared" si="29"/>
        <v>0</v>
      </c>
      <c r="AC48" s="77">
        <f t="shared" si="30"/>
        <v>0</v>
      </c>
      <c r="AD48" s="77">
        <f t="shared" si="31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32"/>
        <v>0</v>
      </c>
      <c r="AJ48" s="48">
        <f t="shared" si="33"/>
        <v>1</v>
      </c>
      <c r="AK48" s="48">
        <f t="shared" si="34"/>
        <v>0</v>
      </c>
      <c r="AL48" s="48">
        <f t="shared" si="35"/>
        <v>0</v>
      </c>
      <c r="AM48" s="48">
        <f t="shared" si="36"/>
        <v>0</v>
      </c>
      <c r="AN48" s="48">
        <f t="shared" si="37"/>
        <v>0</v>
      </c>
      <c r="AO48" s="48">
        <f t="shared" si="38"/>
        <v>0</v>
      </c>
      <c r="AP48" s="48">
        <f t="shared" si="39"/>
        <v>0</v>
      </c>
      <c r="AQ48" s="48">
        <f t="shared" si="40"/>
        <v>0</v>
      </c>
      <c r="AR48" s="48">
        <f t="shared" si="41"/>
        <v>0</v>
      </c>
      <c r="AS48" s="48">
        <f t="shared" si="42"/>
        <v>0</v>
      </c>
      <c r="AT48" s="48">
        <f t="shared" si="43"/>
        <v>0</v>
      </c>
      <c r="AU48" s="48">
        <f t="shared" si="44"/>
        <v>0</v>
      </c>
      <c r="AV48" s="48">
        <f t="shared" si="45"/>
        <v>0</v>
      </c>
      <c r="AW48" s="48">
        <f t="shared" si="46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4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25"/>
        <v>0</v>
      </c>
      <c r="W49" s="134">
        <f t="shared" si="26"/>
        <v>0</v>
      </c>
      <c r="X49" s="85">
        <f>'Global Inputs'!$I$11</f>
        <v>2</v>
      </c>
      <c r="Y49" s="82">
        <f t="shared" si="16"/>
        <v>1</v>
      </c>
      <c r="Z49" s="48">
        <f t="shared" si="27"/>
        <v>0</v>
      </c>
      <c r="AA49" s="77">
        <f t="shared" si="28"/>
        <v>0</v>
      </c>
      <c r="AB49" s="77">
        <f t="shared" si="29"/>
        <v>0</v>
      </c>
      <c r="AC49" s="77">
        <f t="shared" si="30"/>
        <v>0</v>
      </c>
      <c r="AD49" s="77">
        <f t="shared" si="31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32"/>
        <v>0</v>
      </c>
      <c r="AJ49" s="48">
        <f t="shared" si="33"/>
        <v>1</v>
      </c>
      <c r="AK49" s="48">
        <f t="shared" si="34"/>
        <v>0</v>
      </c>
      <c r="AL49" s="48">
        <f t="shared" si="35"/>
        <v>0</v>
      </c>
      <c r="AM49" s="48">
        <f t="shared" si="36"/>
        <v>0</v>
      </c>
      <c r="AN49" s="48">
        <f t="shared" si="37"/>
        <v>0</v>
      </c>
      <c r="AO49" s="48">
        <f t="shared" si="38"/>
        <v>0</v>
      </c>
      <c r="AP49" s="48">
        <f t="shared" si="39"/>
        <v>0</v>
      </c>
      <c r="AQ49" s="48">
        <f t="shared" si="40"/>
        <v>0</v>
      </c>
      <c r="AR49" s="48">
        <f t="shared" si="41"/>
        <v>0</v>
      </c>
      <c r="AS49" s="48">
        <f t="shared" si="42"/>
        <v>0</v>
      </c>
      <c r="AT49" s="48">
        <f t="shared" si="43"/>
        <v>0</v>
      </c>
      <c r="AU49" s="48">
        <f t="shared" si="44"/>
        <v>0</v>
      </c>
      <c r="AV49" s="48">
        <f t="shared" si="45"/>
        <v>0</v>
      </c>
      <c r="AW49" s="48">
        <f t="shared" si="46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4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25"/>
        <v>0</v>
      </c>
      <c r="W50" s="134">
        <f t="shared" si="26"/>
        <v>0</v>
      </c>
      <c r="X50" s="85">
        <f>'Global Inputs'!$I$11</f>
        <v>2</v>
      </c>
      <c r="Y50" s="82">
        <f t="shared" si="16"/>
        <v>1</v>
      </c>
      <c r="Z50" s="48">
        <f t="shared" si="27"/>
        <v>0</v>
      </c>
      <c r="AA50" s="77">
        <f t="shared" si="28"/>
        <v>0</v>
      </c>
      <c r="AB50" s="77">
        <f t="shared" si="29"/>
        <v>0</v>
      </c>
      <c r="AC50" s="77">
        <f t="shared" si="30"/>
        <v>0</v>
      </c>
      <c r="AD50" s="77">
        <f t="shared" si="31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32"/>
        <v>0</v>
      </c>
      <c r="AJ50" s="48">
        <f t="shared" si="33"/>
        <v>1</v>
      </c>
      <c r="AK50" s="48">
        <f t="shared" si="34"/>
        <v>0</v>
      </c>
      <c r="AL50" s="48">
        <f t="shared" si="35"/>
        <v>0</v>
      </c>
      <c r="AM50" s="48">
        <f t="shared" si="36"/>
        <v>0</v>
      </c>
      <c r="AN50" s="48">
        <f t="shared" si="37"/>
        <v>0</v>
      </c>
      <c r="AO50" s="48">
        <f t="shared" si="38"/>
        <v>0</v>
      </c>
      <c r="AP50" s="48">
        <f t="shared" si="39"/>
        <v>0</v>
      </c>
      <c r="AQ50" s="48">
        <f t="shared" si="40"/>
        <v>0</v>
      </c>
      <c r="AR50" s="48">
        <f t="shared" si="41"/>
        <v>0</v>
      </c>
      <c r="AS50" s="48">
        <f t="shared" si="42"/>
        <v>0</v>
      </c>
      <c r="AT50" s="48">
        <f t="shared" si="43"/>
        <v>0</v>
      </c>
      <c r="AU50" s="48">
        <f t="shared" si="44"/>
        <v>0</v>
      </c>
      <c r="AV50" s="48">
        <f t="shared" si="45"/>
        <v>0</v>
      </c>
      <c r="AW50" s="48">
        <f t="shared" si="46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4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25"/>
        <v>0</v>
      </c>
      <c r="W51" s="134">
        <f t="shared" si="26"/>
        <v>0</v>
      </c>
      <c r="X51" s="85">
        <f>'Global Inputs'!$I$11</f>
        <v>2</v>
      </c>
      <c r="Y51" s="82">
        <f t="shared" si="16"/>
        <v>1</v>
      </c>
      <c r="Z51" s="48">
        <f t="shared" si="27"/>
        <v>0</v>
      </c>
      <c r="AA51" s="77">
        <f t="shared" si="28"/>
        <v>0</v>
      </c>
      <c r="AB51" s="77">
        <f t="shared" si="29"/>
        <v>0</v>
      </c>
      <c r="AC51" s="77">
        <f t="shared" si="30"/>
        <v>0</v>
      </c>
      <c r="AD51" s="77">
        <f t="shared" si="31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32"/>
        <v>0</v>
      </c>
      <c r="AJ51" s="48">
        <f t="shared" si="33"/>
        <v>1</v>
      </c>
      <c r="AK51" s="48">
        <f t="shared" si="34"/>
        <v>0</v>
      </c>
      <c r="AL51" s="48">
        <f t="shared" si="35"/>
        <v>0</v>
      </c>
      <c r="AM51" s="48">
        <f t="shared" si="36"/>
        <v>0</v>
      </c>
      <c r="AN51" s="48">
        <f t="shared" si="37"/>
        <v>0</v>
      </c>
      <c r="AO51" s="48">
        <f t="shared" si="38"/>
        <v>0</v>
      </c>
      <c r="AP51" s="48">
        <f t="shared" si="39"/>
        <v>0</v>
      </c>
      <c r="AQ51" s="48">
        <f t="shared" si="40"/>
        <v>0</v>
      </c>
      <c r="AR51" s="48">
        <f t="shared" si="41"/>
        <v>0</v>
      </c>
      <c r="AS51" s="48">
        <f t="shared" si="42"/>
        <v>0</v>
      </c>
      <c r="AT51" s="48">
        <f t="shared" si="43"/>
        <v>0</v>
      </c>
      <c r="AU51" s="48">
        <f t="shared" si="44"/>
        <v>0</v>
      </c>
      <c r="AV51" s="48">
        <f t="shared" si="45"/>
        <v>0</v>
      </c>
      <c r="AW51" s="48">
        <f t="shared" si="46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4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25"/>
        <v>0</v>
      </c>
      <c r="W52" s="134">
        <f t="shared" si="26"/>
        <v>0</v>
      </c>
      <c r="X52" s="85">
        <f>'Global Inputs'!$I$11</f>
        <v>2</v>
      </c>
      <c r="Y52" s="82">
        <f t="shared" si="16"/>
        <v>1</v>
      </c>
      <c r="Z52" s="48">
        <f t="shared" si="27"/>
        <v>0</v>
      </c>
      <c r="AA52" s="77">
        <f t="shared" si="28"/>
        <v>0</v>
      </c>
      <c r="AB52" s="77">
        <f t="shared" si="29"/>
        <v>0</v>
      </c>
      <c r="AC52" s="77">
        <f t="shared" si="30"/>
        <v>0</v>
      </c>
      <c r="AD52" s="77">
        <f t="shared" si="31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32"/>
        <v>0</v>
      </c>
      <c r="AJ52" s="48">
        <f t="shared" si="33"/>
        <v>1</v>
      </c>
      <c r="AK52" s="48">
        <f t="shared" si="34"/>
        <v>0</v>
      </c>
      <c r="AL52" s="48">
        <f t="shared" si="35"/>
        <v>0</v>
      </c>
      <c r="AM52" s="48">
        <f t="shared" si="36"/>
        <v>0</v>
      </c>
      <c r="AN52" s="48">
        <f t="shared" si="37"/>
        <v>0</v>
      </c>
      <c r="AO52" s="48">
        <f t="shared" si="38"/>
        <v>0</v>
      </c>
      <c r="AP52" s="48">
        <f t="shared" si="39"/>
        <v>0</v>
      </c>
      <c r="AQ52" s="48">
        <f t="shared" si="40"/>
        <v>0</v>
      </c>
      <c r="AR52" s="48">
        <f t="shared" si="41"/>
        <v>0</v>
      </c>
      <c r="AS52" s="48">
        <f t="shared" si="42"/>
        <v>0</v>
      </c>
      <c r="AT52" s="48">
        <f t="shared" si="43"/>
        <v>0</v>
      </c>
      <c r="AU52" s="48">
        <f t="shared" si="44"/>
        <v>0</v>
      </c>
      <c r="AV52" s="48">
        <f t="shared" si="45"/>
        <v>0</v>
      </c>
      <c r="AW52" s="48">
        <f t="shared" si="46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4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25"/>
        <v>0</v>
      </c>
      <c r="W53" s="134">
        <f t="shared" si="26"/>
        <v>0</v>
      </c>
      <c r="X53" s="85">
        <f>'Global Inputs'!$I$11</f>
        <v>2</v>
      </c>
      <c r="Y53" s="82">
        <f t="shared" si="16"/>
        <v>1</v>
      </c>
      <c r="Z53" s="48">
        <f t="shared" si="27"/>
        <v>0</v>
      </c>
      <c r="AA53" s="77">
        <f t="shared" si="28"/>
        <v>0</v>
      </c>
      <c r="AB53" s="77">
        <f t="shared" si="29"/>
        <v>0</v>
      </c>
      <c r="AC53" s="77">
        <f t="shared" si="30"/>
        <v>0</v>
      </c>
      <c r="AD53" s="77">
        <f t="shared" si="31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32"/>
        <v>0</v>
      </c>
      <c r="AJ53" s="48">
        <f t="shared" si="33"/>
        <v>1</v>
      </c>
      <c r="AK53" s="48">
        <f t="shared" si="34"/>
        <v>0</v>
      </c>
      <c r="AL53" s="48">
        <f t="shared" si="35"/>
        <v>0</v>
      </c>
      <c r="AM53" s="48">
        <f t="shared" si="36"/>
        <v>0</v>
      </c>
      <c r="AN53" s="48">
        <f t="shared" si="37"/>
        <v>0</v>
      </c>
      <c r="AO53" s="48">
        <f t="shared" si="38"/>
        <v>0</v>
      </c>
      <c r="AP53" s="48">
        <f t="shared" si="39"/>
        <v>0</v>
      </c>
      <c r="AQ53" s="48">
        <f t="shared" si="40"/>
        <v>0</v>
      </c>
      <c r="AR53" s="48">
        <f t="shared" si="41"/>
        <v>0</v>
      </c>
      <c r="AS53" s="48">
        <f t="shared" si="42"/>
        <v>0</v>
      </c>
      <c r="AT53" s="48">
        <f t="shared" si="43"/>
        <v>0</v>
      </c>
      <c r="AU53" s="48">
        <f t="shared" si="44"/>
        <v>0</v>
      </c>
      <c r="AV53" s="48">
        <f t="shared" si="45"/>
        <v>0</v>
      </c>
      <c r="AW53" s="48">
        <f t="shared" si="46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4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25"/>
        <v>0</v>
      </c>
      <c r="W54" s="134">
        <f t="shared" si="26"/>
        <v>0</v>
      </c>
      <c r="X54" s="85">
        <f>'Global Inputs'!$I$11</f>
        <v>2</v>
      </c>
      <c r="Y54" s="82">
        <f t="shared" si="16"/>
        <v>1</v>
      </c>
      <c r="Z54" s="48">
        <f t="shared" si="27"/>
        <v>0</v>
      </c>
      <c r="AA54" s="77">
        <f t="shared" si="28"/>
        <v>0</v>
      </c>
      <c r="AB54" s="77">
        <f t="shared" si="29"/>
        <v>0</v>
      </c>
      <c r="AC54" s="77">
        <f t="shared" si="30"/>
        <v>0</v>
      </c>
      <c r="AD54" s="77">
        <f t="shared" si="31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32"/>
        <v>0</v>
      </c>
      <c r="AJ54" s="48">
        <f t="shared" si="33"/>
        <v>1</v>
      </c>
      <c r="AK54" s="48">
        <f t="shared" si="34"/>
        <v>0</v>
      </c>
      <c r="AL54" s="48">
        <f t="shared" si="35"/>
        <v>0</v>
      </c>
      <c r="AM54" s="48">
        <f t="shared" si="36"/>
        <v>0</v>
      </c>
      <c r="AN54" s="48">
        <f t="shared" si="37"/>
        <v>0</v>
      </c>
      <c r="AO54" s="48">
        <f t="shared" si="38"/>
        <v>0</v>
      </c>
      <c r="AP54" s="48">
        <f t="shared" si="39"/>
        <v>0</v>
      </c>
      <c r="AQ54" s="48">
        <f t="shared" si="40"/>
        <v>0</v>
      </c>
      <c r="AR54" s="48">
        <f t="shared" si="41"/>
        <v>0</v>
      </c>
      <c r="AS54" s="48">
        <f t="shared" si="42"/>
        <v>0</v>
      </c>
      <c r="AT54" s="48">
        <f t="shared" si="43"/>
        <v>0</v>
      </c>
      <c r="AU54" s="48">
        <f t="shared" si="44"/>
        <v>0</v>
      </c>
      <c r="AV54" s="48">
        <f t="shared" si="45"/>
        <v>0</v>
      </c>
      <c r="AW54" s="48">
        <f t="shared" si="46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4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25"/>
        <v>0</v>
      </c>
      <c r="W55" s="134">
        <f t="shared" si="26"/>
        <v>0</v>
      </c>
      <c r="X55" s="85">
        <f>'Global Inputs'!$I$11</f>
        <v>2</v>
      </c>
      <c r="Y55" s="82">
        <f t="shared" si="16"/>
        <v>1</v>
      </c>
      <c r="Z55" s="48">
        <f t="shared" si="27"/>
        <v>0</v>
      </c>
      <c r="AA55" s="77">
        <f t="shared" si="28"/>
        <v>0</v>
      </c>
      <c r="AB55" s="77">
        <f t="shared" si="29"/>
        <v>0</v>
      </c>
      <c r="AC55" s="77">
        <f t="shared" si="30"/>
        <v>0</v>
      </c>
      <c r="AD55" s="77">
        <f t="shared" si="31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32"/>
        <v>0</v>
      </c>
      <c r="AJ55" s="48">
        <f t="shared" si="33"/>
        <v>1</v>
      </c>
      <c r="AK55" s="48">
        <f t="shared" si="34"/>
        <v>0</v>
      </c>
      <c r="AL55" s="48">
        <f t="shared" si="35"/>
        <v>0</v>
      </c>
      <c r="AM55" s="48">
        <f t="shared" si="36"/>
        <v>0</v>
      </c>
      <c r="AN55" s="48">
        <f t="shared" si="37"/>
        <v>0</v>
      </c>
      <c r="AO55" s="48">
        <f t="shared" si="38"/>
        <v>0</v>
      </c>
      <c r="AP55" s="48">
        <f t="shared" si="39"/>
        <v>0</v>
      </c>
      <c r="AQ55" s="48">
        <f t="shared" si="40"/>
        <v>0</v>
      </c>
      <c r="AR55" s="48">
        <f t="shared" si="41"/>
        <v>0</v>
      </c>
      <c r="AS55" s="48">
        <f t="shared" si="42"/>
        <v>0</v>
      </c>
      <c r="AT55" s="48">
        <f t="shared" si="43"/>
        <v>0</v>
      </c>
      <c r="AU55" s="48">
        <f t="shared" si="44"/>
        <v>0</v>
      </c>
      <c r="AV55" s="48">
        <f t="shared" si="45"/>
        <v>0</v>
      </c>
      <c r="AW55" s="48">
        <f t="shared" si="46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25"/>
        <v>0</v>
      </c>
      <c r="W56" s="134">
        <f t="shared" si="26"/>
        <v>0</v>
      </c>
      <c r="X56" s="85">
        <f>'Global Inputs'!$I$11</f>
        <v>2</v>
      </c>
      <c r="Y56" s="82">
        <f t="shared" si="16"/>
        <v>1</v>
      </c>
      <c r="Z56" s="48">
        <f t="shared" si="27"/>
        <v>0</v>
      </c>
      <c r="AA56" s="77">
        <f t="shared" si="28"/>
        <v>0</v>
      </c>
      <c r="AB56" s="77">
        <f t="shared" si="29"/>
        <v>0</v>
      </c>
      <c r="AC56" s="77">
        <f t="shared" si="30"/>
        <v>0</v>
      </c>
      <c r="AD56" s="77">
        <f t="shared" si="31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32"/>
        <v>0</v>
      </c>
      <c r="AJ56" s="48">
        <f t="shared" si="33"/>
        <v>1</v>
      </c>
      <c r="AK56" s="48">
        <f t="shared" si="34"/>
        <v>0</v>
      </c>
      <c r="AL56" s="48">
        <f t="shared" si="35"/>
        <v>0</v>
      </c>
      <c r="AM56" s="48">
        <f t="shared" si="36"/>
        <v>0</v>
      </c>
      <c r="AN56" s="48">
        <f t="shared" si="37"/>
        <v>0</v>
      </c>
      <c r="AO56" s="48">
        <f t="shared" si="38"/>
        <v>0</v>
      </c>
      <c r="AP56" s="48">
        <f t="shared" si="39"/>
        <v>0</v>
      </c>
      <c r="AQ56" s="48">
        <f t="shared" si="40"/>
        <v>0</v>
      </c>
      <c r="AR56" s="48">
        <f t="shared" si="41"/>
        <v>0</v>
      </c>
      <c r="AS56" s="48">
        <f t="shared" si="42"/>
        <v>0</v>
      </c>
      <c r="AT56" s="48">
        <f t="shared" si="43"/>
        <v>0</v>
      </c>
      <c r="AU56" s="48">
        <f t="shared" si="44"/>
        <v>0</v>
      </c>
      <c r="AV56" s="48">
        <f t="shared" si="45"/>
        <v>0</v>
      </c>
      <c r="AW56" s="48">
        <f t="shared" si="46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25"/>
        <v>0</v>
      </c>
      <c r="W57" s="134">
        <f t="shared" si="26"/>
        <v>0</v>
      </c>
      <c r="X57" s="85">
        <f>'Global Inputs'!$I$11</f>
        <v>2</v>
      </c>
      <c r="Y57" s="82">
        <f t="shared" si="16"/>
        <v>1</v>
      </c>
      <c r="Z57" s="48">
        <f t="shared" si="27"/>
        <v>0</v>
      </c>
      <c r="AA57" s="77">
        <f t="shared" si="28"/>
        <v>0</v>
      </c>
      <c r="AB57" s="77">
        <f t="shared" si="29"/>
        <v>0</v>
      </c>
      <c r="AC57" s="77">
        <f t="shared" si="30"/>
        <v>0</v>
      </c>
      <c r="AD57" s="77">
        <f t="shared" si="31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32"/>
        <v>0</v>
      </c>
      <c r="AJ57" s="48">
        <f t="shared" si="33"/>
        <v>1</v>
      </c>
      <c r="AK57" s="48">
        <f t="shared" si="34"/>
        <v>0</v>
      </c>
      <c r="AL57" s="48">
        <f t="shared" si="35"/>
        <v>0</v>
      </c>
      <c r="AM57" s="48">
        <f t="shared" si="36"/>
        <v>0</v>
      </c>
      <c r="AN57" s="48">
        <f t="shared" si="37"/>
        <v>0</v>
      </c>
      <c r="AO57" s="48">
        <f t="shared" si="38"/>
        <v>0</v>
      </c>
      <c r="AP57" s="48">
        <f t="shared" si="39"/>
        <v>0</v>
      </c>
      <c r="AQ57" s="48">
        <f t="shared" si="40"/>
        <v>0</v>
      </c>
      <c r="AR57" s="48">
        <f t="shared" si="41"/>
        <v>0</v>
      </c>
      <c r="AS57" s="48">
        <f t="shared" si="42"/>
        <v>0</v>
      </c>
      <c r="AT57" s="48">
        <f t="shared" si="43"/>
        <v>0</v>
      </c>
      <c r="AU57" s="48">
        <f t="shared" si="44"/>
        <v>0</v>
      </c>
      <c r="AV57" s="48">
        <f t="shared" si="45"/>
        <v>0</v>
      </c>
      <c r="AW57" s="48">
        <f t="shared" si="46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25"/>
        <v>0</v>
      </c>
      <c r="W58" s="134">
        <f t="shared" si="26"/>
        <v>0</v>
      </c>
      <c r="X58" s="85">
        <f>'Global Inputs'!$I$11</f>
        <v>2</v>
      </c>
      <c r="Y58" s="82">
        <f t="shared" si="16"/>
        <v>1</v>
      </c>
      <c r="Z58" s="48">
        <f t="shared" si="27"/>
        <v>0</v>
      </c>
      <c r="AA58" s="77">
        <f t="shared" si="28"/>
        <v>0</v>
      </c>
      <c r="AB58" s="77">
        <f t="shared" si="29"/>
        <v>0</v>
      </c>
      <c r="AC58" s="77">
        <f t="shared" si="30"/>
        <v>0</v>
      </c>
      <c r="AD58" s="77">
        <f t="shared" si="31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32"/>
        <v>0</v>
      </c>
      <c r="AJ58" s="48">
        <f t="shared" si="33"/>
        <v>1</v>
      </c>
      <c r="AK58" s="48">
        <f t="shared" si="34"/>
        <v>0</v>
      </c>
      <c r="AL58" s="48">
        <f t="shared" si="35"/>
        <v>0</v>
      </c>
      <c r="AM58" s="48">
        <f t="shared" si="36"/>
        <v>0</v>
      </c>
      <c r="AN58" s="48">
        <f t="shared" si="37"/>
        <v>0</v>
      </c>
      <c r="AO58" s="48">
        <f t="shared" si="38"/>
        <v>0</v>
      </c>
      <c r="AP58" s="48">
        <f t="shared" si="39"/>
        <v>0</v>
      </c>
      <c r="AQ58" s="48">
        <f t="shared" si="40"/>
        <v>0</v>
      </c>
      <c r="AR58" s="48">
        <f t="shared" si="41"/>
        <v>0</v>
      </c>
      <c r="AS58" s="48">
        <f t="shared" si="42"/>
        <v>0</v>
      </c>
      <c r="AT58" s="48">
        <f t="shared" si="43"/>
        <v>0</v>
      </c>
      <c r="AU58" s="48">
        <f t="shared" si="44"/>
        <v>0</v>
      </c>
      <c r="AV58" s="48">
        <f t="shared" si="45"/>
        <v>0</v>
      </c>
      <c r="AW58" s="48">
        <f t="shared" si="46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25"/>
        <v>0</v>
      </c>
      <c r="W59" s="134">
        <f t="shared" si="26"/>
        <v>0</v>
      </c>
      <c r="X59" s="85">
        <f>'Global Inputs'!$I$11</f>
        <v>2</v>
      </c>
      <c r="Y59" s="82">
        <f t="shared" si="16"/>
        <v>1</v>
      </c>
      <c r="Z59" s="48">
        <f t="shared" si="27"/>
        <v>0</v>
      </c>
      <c r="AA59" s="77">
        <f t="shared" si="28"/>
        <v>0</v>
      </c>
      <c r="AB59" s="77">
        <f t="shared" si="29"/>
        <v>0</v>
      </c>
      <c r="AC59" s="77">
        <f t="shared" si="30"/>
        <v>0</v>
      </c>
      <c r="AD59" s="77">
        <f t="shared" si="31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32"/>
        <v>0</v>
      </c>
      <c r="AJ59" s="48">
        <f t="shared" si="33"/>
        <v>1</v>
      </c>
      <c r="AK59" s="48">
        <f t="shared" si="34"/>
        <v>0</v>
      </c>
      <c r="AL59" s="48">
        <f t="shared" si="35"/>
        <v>0</v>
      </c>
      <c r="AM59" s="48">
        <f t="shared" si="36"/>
        <v>0</v>
      </c>
      <c r="AN59" s="48">
        <f t="shared" si="37"/>
        <v>0</v>
      </c>
      <c r="AO59" s="48">
        <f t="shared" si="38"/>
        <v>0</v>
      </c>
      <c r="AP59" s="48">
        <f t="shared" si="39"/>
        <v>0</v>
      </c>
      <c r="AQ59" s="48">
        <f t="shared" si="40"/>
        <v>0</v>
      </c>
      <c r="AR59" s="48">
        <f t="shared" si="41"/>
        <v>0</v>
      </c>
      <c r="AS59" s="48">
        <f t="shared" si="42"/>
        <v>0</v>
      </c>
      <c r="AT59" s="48">
        <f t="shared" si="43"/>
        <v>0</v>
      </c>
      <c r="AU59" s="48">
        <f t="shared" si="44"/>
        <v>0</v>
      </c>
      <c r="AV59" s="48">
        <f t="shared" si="45"/>
        <v>0</v>
      </c>
      <c r="AW59" s="48">
        <f t="shared" si="46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25"/>
        <v>0</v>
      </c>
      <c r="W60" s="134">
        <f t="shared" si="26"/>
        <v>0</v>
      </c>
      <c r="X60" s="85">
        <f>'Global Inputs'!$I$11</f>
        <v>2</v>
      </c>
      <c r="Y60" s="82">
        <f t="shared" si="16"/>
        <v>1</v>
      </c>
      <c r="Z60" s="48">
        <f t="shared" si="27"/>
        <v>0</v>
      </c>
      <c r="AA60" s="77">
        <f t="shared" si="28"/>
        <v>0</v>
      </c>
      <c r="AB60" s="77">
        <f t="shared" si="29"/>
        <v>0</v>
      </c>
      <c r="AC60" s="77">
        <f t="shared" si="30"/>
        <v>0</v>
      </c>
      <c r="AD60" s="77">
        <f t="shared" si="31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32"/>
        <v>0</v>
      </c>
      <c r="AJ60" s="48">
        <f t="shared" si="33"/>
        <v>1</v>
      </c>
      <c r="AK60" s="48">
        <f t="shared" si="34"/>
        <v>0</v>
      </c>
      <c r="AL60" s="48">
        <f t="shared" si="35"/>
        <v>0</v>
      </c>
      <c r="AM60" s="48">
        <f t="shared" si="36"/>
        <v>0</v>
      </c>
      <c r="AN60" s="48">
        <f t="shared" si="37"/>
        <v>0</v>
      </c>
      <c r="AO60" s="48">
        <f t="shared" si="38"/>
        <v>0</v>
      </c>
      <c r="AP60" s="48">
        <f t="shared" si="39"/>
        <v>0</v>
      </c>
      <c r="AQ60" s="48">
        <f t="shared" si="40"/>
        <v>0</v>
      </c>
      <c r="AR60" s="48">
        <f t="shared" si="41"/>
        <v>0</v>
      </c>
      <c r="AS60" s="48">
        <f t="shared" si="42"/>
        <v>0</v>
      </c>
      <c r="AT60" s="48">
        <f t="shared" si="43"/>
        <v>0</v>
      </c>
      <c r="AU60" s="48">
        <f t="shared" si="44"/>
        <v>0</v>
      </c>
      <c r="AV60" s="48">
        <f t="shared" si="45"/>
        <v>0</v>
      </c>
      <c r="AW60" s="48">
        <f t="shared" si="46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25"/>
        <v>0</v>
      </c>
      <c r="W61" s="134">
        <f t="shared" si="26"/>
        <v>0</v>
      </c>
      <c r="X61" s="85">
        <f>'Global Inputs'!$I$11</f>
        <v>2</v>
      </c>
      <c r="Y61" s="82">
        <f t="shared" si="16"/>
        <v>1</v>
      </c>
      <c r="Z61" s="48">
        <f t="shared" si="27"/>
        <v>0</v>
      </c>
      <c r="AA61" s="77">
        <f t="shared" si="28"/>
        <v>0</v>
      </c>
      <c r="AB61" s="77">
        <f t="shared" si="29"/>
        <v>0</v>
      </c>
      <c r="AC61" s="77">
        <f t="shared" si="30"/>
        <v>0</v>
      </c>
      <c r="AD61" s="77">
        <f t="shared" si="31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32"/>
        <v>0</v>
      </c>
      <c r="AJ61" s="48">
        <f t="shared" si="33"/>
        <v>1</v>
      </c>
      <c r="AK61" s="48">
        <f t="shared" si="34"/>
        <v>0</v>
      </c>
      <c r="AL61" s="48">
        <f t="shared" si="35"/>
        <v>0</v>
      </c>
      <c r="AM61" s="48">
        <f t="shared" si="36"/>
        <v>0</v>
      </c>
      <c r="AN61" s="48">
        <f t="shared" si="37"/>
        <v>0</v>
      </c>
      <c r="AO61" s="48">
        <f t="shared" si="38"/>
        <v>0</v>
      </c>
      <c r="AP61" s="48">
        <f t="shared" si="39"/>
        <v>0</v>
      </c>
      <c r="AQ61" s="48">
        <f t="shared" si="40"/>
        <v>0</v>
      </c>
      <c r="AR61" s="48">
        <f t="shared" si="41"/>
        <v>0</v>
      </c>
      <c r="AS61" s="48">
        <f t="shared" si="42"/>
        <v>0</v>
      </c>
      <c r="AT61" s="48">
        <f t="shared" si="43"/>
        <v>0</v>
      </c>
      <c r="AU61" s="48">
        <f t="shared" si="44"/>
        <v>0</v>
      </c>
      <c r="AV61" s="48">
        <f t="shared" si="45"/>
        <v>0</v>
      </c>
      <c r="AW61" s="48">
        <f t="shared" si="46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25"/>
        <v>0</v>
      </c>
      <c r="W62" s="134">
        <f t="shared" si="26"/>
        <v>0</v>
      </c>
      <c r="X62" s="85">
        <f>'Global Inputs'!$I$11</f>
        <v>2</v>
      </c>
      <c r="Y62" s="82">
        <f t="shared" si="16"/>
        <v>1</v>
      </c>
      <c r="Z62" s="48">
        <f t="shared" si="27"/>
        <v>0</v>
      </c>
      <c r="AA62" s="77">
        <f t="shared" si="28"/>
        <v>0</v>
      </c>
      <c r="AB62" s="77">
        <f t="shared" si="29"/>
        <v>0</v>
      </c>
      <c r="AC62" s="77">
        <f t="shared" si="30"/>
        <v>0</v>
      </c>
      <c r="AD62" s="77">
        <f t="shared" si="31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32"/>
        <v>0</v>
      </c>
      <c r="AJ62" s="48">
        <f t="shared" si="33"/>
        <v>1</v>
      </c>
      <c r="AK62" s="48">
        <f t="shared" si="34"/>
        <v>0</v>
      </c>
      <c r="AL62" s="48">
        <f t="shared" si="35"/>
        <v>0</v>
      </c>
      <c r="AM62" s="48">
        <f t="shared" si="36"/>
        <v>0</v>
      </c>
      <c r="AN62" s="48">
        <f t="shared" si="37"/>
        <v>0</v>
      </c>
      <c r="AO62" s="48">
        <f t="shared" si="38"/>
        <v>0</v>
      </c>
      <c r="AP62" s="48">
        <f t="shared" si="39"/>
        <v>0</v>
      </c>
      <c r="AQ62" s="48">
        <f t="shared" si="40"/>
        <v>0</v>
      </c>
      <c r="AR62" s="48">
        <f t="shared" si="41"/>
        <v>0</v>
      </c>
      <c r="AS62" s="48">
        <f t="shared" si="42"/>
        <v>0</v>
      </c>
      <c r="AT62" s="48">
        <f t="shared" si="43"/>
        <v>0</v>
      </c>
      <c r="AU62" s="48">
        <f t="shared" si="44"/>
        <v>0</v>
      </c>
      <c r="AV62" s="48">
        <f t="shared" si="45"/>
        <v>0</v>
      </c>
      <c r="AW62" s="48">
        <f t="shared" si="46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25"/>
        <v>0</v>
      </c>
      <c r="W63" s="134">
        <f t="shared" si="26"/>
        <v>0</v>
      </c>
      <c r="X63" s="85">
        <f>'Global Inputs'!$I$11</f>
        <v>2</v>
      </c>
      <c r="Y63" s="82">
        <f t="shared" si="16"/>
        <v>1</v>
      </c>
      <c r="Z63" s="48">
        <f t="shared" si="27"/>
        <v>0</v>
      </c>
      <c r="AA63" s="77">
        <f t="shared" si="28"/>
        <v>0</v>
      </c>
      <c r="AB63" s="77">
        <f t="shared" si="29"/>
        <v>0</v>
      </c>
      <c r="AC63" s="77">
        <f t="shared" si="30"/>
        <v>0</v>
      </c>
      <c r="AD63" s="77">
        <f t="shared" si="31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32"/>
        <v>0</v>
      </c>
      <c r="AJ63" s="48">
        <f t="shared" si="33"/>
        <v>1</v>
      </c>
      <c r="AK63" s="48">
        <f t="shared" si="34"/>
        <v>0</v>
      </c>
      <c r="AL63" s="48">
        <f t="shared" si="35"/>
        <v>0</v>
      </c>
      <c r="AM63" s="48">
        <f t="shared" si="36"/>
        <v>0</v>
      </c>
      <c r="AN63" s="48">
        <f t="shared" si="37"/>
        <v>0</v>
      </c>
      <c r="AO63" s="48">
        <f t="shared" si="38"/>
        <v>0</v>
      </c>
      <c r="AP63" s="48">
        <f t="shared" si="39"/>
        <v>0</v>
      </c>
      <c r="AQ63" s="48">
        <f t="shared" si="40"/>
        <v>0</v>
      </c>
      <c r="AR63" s="48">
        <f t="shared" si="41"/>
        <v>0</v>
      </c>
      <c r="AS63" s="48">
        <f t="shared" si="42"/>
        <v>0</v>
      </c>
      <c r="AT63" s="48">
        <f t="shared" si="43"/>
        <v>0</v>
      </c>
      <c r="AU63" s="48">
        <f t="shared" si="44"/>
        <v>0</v>
      </c>
      <c r="AV63" s="48">
        <f t="shared" si="45"/>
        <v>0</v>
      </c>
      <c r="AW63" s="48">
        <f t="shared" si="46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25"/>
        <v>0</v>
      </c>
      <c r="W64" s="134">
        <f t="shared" si="26"/>
        <v>0</v>
      </c>
      <c r="X64" s="85">
        <f>'Global Inputs'!$I$11</f>
        <v>2</v>
      </c>
      <c r="Y64" s="82">
        <f t="shared" si="16"/>
        <v>1</v>
      </c>
      <c r="Z64" s="48">
        <f t="shared" si="27"/>
        <v>0</v>
      </c>
      <c r="AA64" s="77">
        <f t="shared" si="28"/>
        <v>0</v>
      </c>
      <c r="AB64" s="77">
        <f t="shared" si="29"/>
        <v>0</v>
      </c>
      <c r="AC64" s="77">
        <f t="shared" si="30"/>
        <v>0</v>
      </c>
      <c r="AD64" s="77">
        <f t="shared" si="31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32"/>
        <v>0</v>
      </c>
      <c r="AJ64" s="48">
        <f t="shared" si="33"/>
        <v>1</v>
      </c>
      <c r="AK64" s="48">
        <f t="shared" si="34"/>
        <v>0</v>
      </c>
      <c r="AL64" s="48">
        <f t="shared" si="35"/>
        <v>0</v>
      </c>
      <c r="AM64" s="48">
        <f t="shared" si="36"/>
        <v>0</v>
      </c>
      <c r="AN64" s="48">
        <f t="shared" si="37"/>
        <v>0</v>
      </c>
      <c r="AO64" s="48">
        <f t="shared" si="38"/>
        <v>0</v>
      </c>
      <c r="AP64" s="48">
        <f t="shared" si="39"/>
        <v>0</v>
      </c>
      <c r="AQ64" s="48">
        <f t="shared" si="40"/>
        <v>0</v>
      </c>
      <c r="AR64" s="48">
        <f t="shared" si="41"/>
        <v>0</v>
      </c>
      <c r="AS64" s="48">
        <f t="shared" si="42"/>
        <v>0</v>
      </c>
      <c r="AT64" s="48">
        <f t="shared" si="43"/>
        <v>0</v>
      </c>
      <c r="AU64" s="48">
        <f t="shared" si="44"/>
        <v>0</v>
      </c>
      <c r="AV64" s="48">
        <f t="shared" si="45"/>
        <v>0</v>
      </c>
      <c r="AW64" s="48">
        <f t="shared" si="46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25"/>
        <v>0</v>
      </c>
      <c r="W65" s="134">
        <f t="shared" si="26"/>
        <v>0</v>
      </c>
      <c r="X65" s="85">
        <f>'Global Inputs'!$I$11</f>
        <v>2</v>
      </c>
      <c r="Y65" s="82">
        <f t="shared" si="16"/>
        <v>1</v>
      </c>
      <c r="Z65" s="48">
        <f t="shared" si="27"/>
        <v>0</v>
      </c>
      <c r="AA65" s="77">
        <f t="shared" si="28"/>
        <v>0</v>
      </c>
      <c r="AB65" s="77">
        <f t="shared" si="29"/>
        <v>0</v>
      </c>
      <c r="AC65" s="77">
        <f t="shared" si="30"/>
        <v>0</v>
      </c>
      <c r="AD65" s="77">
        <f t="shared" si="31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32"/>
        <v>0</v>
      </c>
      <c r="AJ65" s="48">
        <f t="shared" si="33"/>
        <v>1</v>
      </c>
      <c r="AK65" s="48">
        <f t="shared" si="34"/>
        <v>0</v>
      </c>
      <c r="AL65" s="48">
        <f t="shared" si="35"/>
        <v>0</v>
      </c>
      <c r="AM65" s="48">
        <f t="shared" si="36"/>
        <v>0</v>
      </c>
      <c r="AN65" s="48">
        <f t="shared" si="37"/>
        <v>0</v>
      </c>
      <c r="AO65" s="48">
        <f t="shared" si="38"/>
        <v>0</v>
      </c>
      <c r="AP65" s="48">
        <f t="shared" si="39"/>
        <v>0</v>
      </c>
      <c r="AQ65" s="48">
        <f t="shared" si="40"/>
        <v>0</v>
      </c>
      <c r="AR65" s="48">
        <f t="shared" si="41"/>
        <v>0</v>
      </c>
      <c r="AS65" s="48">
        <f t="shared" si="42"/>
        <v>0</v>
      </c>
      <c r="AT65" s="48">
        <f t="shared" si="43"/>
        <v>0</v>
      </c>
      <c r="AU65" s="48">
        <f t="shared" si="44"/>
        <v>0</v>
      </c>
      <c r="AV65" s="48">
        <f t="shared" si="45"/>
        <v>0</v>
      </c>
      <c r="AW65" s="48">
        <f t="shared" si="46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25"/>
        <v>0</v>
      </c>
      <c r="W66" s="134">
        <f t="shared" si="26"/>
        <v>0</v>
      </c>
      <c r="X66" s="85">
        <f>'Global Inputs'!$I$11</f>
        <v>2</v>
      </c>
      <c r="Y66" s="82">
        <f t="shared" si="16"/>
        <v>1</v>
      </c>
      <c r="Z66" s="48">
        <f t="shared" si="27"/>
        <v>0</v>
      </c>
      <c r="AA66" s="77">
        <f t="shared" si="28"/>
        <v>0</v>
      </c>
      <c r="AB66" s="77">
        <f t="shared" si="29"/>
        <v>0</v>
      </c>
      <c r="AC66" s="77">
        <f t="shared" si="30"/>
        <v>0</v>
      </c>
      <c r="AD66" s="77">
        <f t="shared" si="31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32"/>
        <v>0</v>
      </c>
      <c r="AJ66" s="48">
        <f t="shared" si="33"/>
        <v>1</v>
      </c>
      <c r="AK66" s="48">
        <f t="shared" si="34"/>
        <v>0</v>
      </c>
      <c r="AL66" s="48">
        <f t="shared" si="35"/>
        <v>0</v>
      </c>
      <c r="AM66" s="48">
        <f t="shared" si="36"/>
        <v>0</v>
      </c>
      <c r="AN66" s="48">
        <f t="shared" si="37"/>
        <v>0</v>
      </c>
      <c r="AO66" s="48">
        <f t="shared" si="38"/>
        <v>0</v>
      </c>
      <c r="AP66" s="48">
        <f t="shared" si="39"/>
        <v>0</v>
      </c>
      <c r="AQ66" s="48">
        <f t="shared" si="40"/>
        <v>0</v>
      </c>
      <c r="AR66" s="48">
        <f t="shared" si="41"/>
        <v>0</v>
      </c>
      <c r="AS66" s="48">
        <f t="shared" si="42"/>
        <v>0</v>
      </c>
      <c r="AT66" s="48">
        <f t="shared" si="43"/>
        <v>0</v>
      </c>
      <c r="AU66" s="48">
        <f t="shared" si="44"/>
        <v>0</v>
      </c>
      <c r="AV66" s="48">
        <f t="shared" si="45"/>
        <v>0</v>
      </c>
      <c r="AW66" s="48">
        <f t="shared" si="46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25"/>
        <v>0</v>
      </c>
      <c r="W67" s="134">
        <f t="shared" si="26"/>
        <v>0</v>
      </c>
      <c r="X67" s="85">
        <f>'Global Inputs'!$I$11</f>
        <v>2</v>
      </c>
      <c r="Y67" s="82">
        <f t="shared" si="16"/>
        <v>1</v>
      </c>
      <c r="Z67" s="48">
        <f t="shared" si="27"/>
        <v>0</v>
      </c>
      <c r="AA67" s="77">
        <f t="shared" si="28"/>
        <v>0</v>
      </c>
      <c r="AB67" s="77">
        <f t="shared" si="29"/>
        <v>0</v>
      </c>
      <c r="AC67" s="77">
        <f t="shared" si="30"/>
        <v>0</v>
      </c>
      <c r="AD67" s="77">
        <f t="shared" si="31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32"/>
        <v>0</v>
      </c>
      <c r="AJ67" s="48">
        <f t="shared" si="33"/>
        <v>1</v>
      </c>
      <c r="AK67" s="48">
        <f t="shared" si="34"/>
        <v>0</v>
      </c>
      <c r="AL67" s="48">
        <f t="shared" si="35"/>
        <v>0</v>
      </c>
      <c r="AM67" s="48">
        <f t="shared" si="36"/>
        <v>0</v>
      </c>
      <c r="AN67" s="48">
        <f t="shared" si="37"/>
        <v>0</v>
      </c>
      <c r="AO67" s="48">
        <f t="shared" si="38"/>
        <v>0</v>
      </c>
      <c r="AP67" s="48">
        <f t="shared" si="39"/>
        <v>0</v>
      </c>
      <c r="AQ67" s="48">
        <f t="shared" si="40"/>
        <v>0</v>
      </c>
      <c r="AR67" s="48">
        <f t="shared" si="41"/>
        <v>0</v>
      </c>
      <c r="AS67" s="48">
        <f t="shared" si="42"/>
        <v>0</v>
      </c>
      <c r="AT67" s="48">
        <f t="shared" si="43"/>
        <v>0</v>
      </c>
      <c r="AU67" s="48">
        <f t="shared" si="44"/>
        <v>0</v>
      </c>
      <c r="AV67" s="48">
        <f t="shared" si="45"/>
        <v>0</v>
      </c>
      <c r="AW67" s="48">
        <f t="shared" si="46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25"/>
        <v>0</v>
      </c>
      <c r="W68" s="134">
        <f t="shared" si="26"/>
        <v>0</v>
      </c>
      <c r="X68" s="85">
        <f>'Global Inputs'!$I$11</f>
        <v>2</v>
      </c>
      <c r="Y68" s="82">
        <f t="shared" si="16"/>
        <v>1</v>
      </c>
      <c r="Z68" s="48">
        <f t="shared" si="27"/>
        <v>0</v>
      </c>
      <c r="AA68" s="77">
        <f t="shared" si="28"/>
        <v>0</v>
      </c>
      <c r="AB68" s="77">
        <f t="shared" si="29"/>
        <v>0</v>
      </c>
      <c r="AC68" s="77">
        <f t="shared" si="30"/>
        <v>0</v>
      </c>
      <c r="AD68" s="77">
        <f t="shared" si="31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32"/>
        <v>0</v>
      </c>
      <c r="AJ68" s="48">
        <f t="shared" si="33"/>
        <v>1</v>
      </c>
      <c r="AK68" s="48">
        <f t="shared" si="34"/>
        <v>0</v>
      </c>
      <c r="AL68" s="48">
        <f t="shared" si="35"/>
        <v>0</v>
      </c>
      <c r="AM68" s="48">
        <f t="shared" si="36"/>
        <v>0</v>
      </c>
      <c r="AN68" s="48">
        <f t="shared" si="37"/>
        <v>0</v>
      </c>
      <c r="AO68" s="48">
        <f t="shared" si="38"/>
        <v>0</v>
      </c>
      <c r="AP68" s="48">
        <f t="shared" si="39"/>
        <v>0</v>
      </c>
      <c r="AQ68" s="48">
        <f t="shared" si="40"/>
        <v>0</v>
      </c>
      <c r="AR68" s="48">
        <f t="shared" si="41"/>
        <v>0</v>
      </c>
      <c r="AS68" s="48">
        <f t="shared" si="42"/>
        <v>0</v>
      </c>
      <c r="AT68" s="48">
        <f t="shared" si="43"/>
        <v>0</v>
      </c>
      <c r="AU68" s="48">
        <f t="shared" si="44"/>
        <v>0</v>
      </c>
      <c r="AV68" s="48">
        <f t="shared" si="45"/>
        <v>0</v>
      </c>
      <c r="AW68" s="48">
        <f t="shared" si="46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25"/>
        <v>0</v>
      </c>
      <c r="W69" s="134">
        <f t="shared" si="26"/>
        <v>0</v>
      </c>
      <c r="X69" s="85">
        <f>'Global Inputs'!$I$11</f>
        <v>2</v>
      </c>
      <c r="Y69" s="82">
        <f t="shared" si="16"/>
        <v>1</v>
      </c>
      <c r="Z69" s="48">
        <f t="shared" si="27"/>
        <v>0</v>
      </c>
      <c r="AA69" s="77">
        <f t="shared" si="28"/>
        <v>0</v>
      </c>
      <c r="AB69" s="77">
        <f t="shared" si="29"/>
        <v>0</v>
      </c>
      <c r="AC69" s="77">
        <f t="shared" si="30"/>
        <v>0</v>
      </c>
      <c r="AD69" s="77">
        <f t="shared" si="31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32"/>
        <v>0</v>
      </c>
      <c r="AJ69" s="48">
        <f t="shared" si="33"/>
        <v>1</v>
      </c>
      <c r="AK69" s="48">
        <f t="shared" si="34"/>
        <v>0</v>
      </c>
      <c r="AL69" s="48">
        <f t="shared" si="35"/>
        <v>0</v>
      </c>
      <c r="AM69" s="48">
        <f t="shared" si="36"/>
        <v>0</v>
      </c>
      <c r="AN69" s="48">
        <f t="shared" si="37"/>
        <v>0</v>
      </c>
      <c r="AO69" s="48">
        <f t="shared" si="38"/>
        <v>0</v>
      </c>
      <c r="AP69" s="48">
        <f t="shared" si="39"/>
        <v>0</v>
      </c>
      <c r="AQ69" s="48">
        <f t="shared" si="40"/>
        <v>0</v>
      </c>
      <c r="AR69" s="48">
        <f t="shared" si="41"/>
        <v>0</v>
      </c>
      <c r="AS69" s="48">
        <f t="shared" si="42"/>
        <v>0</v>
      </c>
      <c r="AT69" s="48">
        <f t="shared" si="43"/>
        <v>0</v>
      </c>
      <c r="AU69" s="48">
        <f t="shared" si="44"/>
        <v>0</v>
      </c>
      <c r="AV69" s="48">
        <f t="shared" si="45"/>
        <v>0</v>
      </c>
      <c r="AW69" s="48">
        <f t="shared" si="46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25"/>
        <v>0</v>
      </c>
      <c r="W70" s="134">
        <f t="shared" si="26"/>
        <v>0</v>
      </c>
      <c r="X70" s="85">
        <f>'Global Inputs'!$I$11</f>
        <v>2</v>
      </c>
      <c r="Y70" s="82">
        <f t="shared" si="16"/>
        <v>1</v>
      </c>
      <c r="Z70" s="48">
        <f t="shared" si="27"/>
        <v>0</v>
      </c>
      <c r="AA70" s="77">
        <f t="shared" si="28"/>
        <v>0</v>
      </c>
      <c r="AB70" s="77">
        <f t="shared" si="29"/>
        <v>0</v>
      </c>
      <c r="AC70" s="77">
        <f t="shared" si="30"/>
        <v>0</v>
      </c>
      <c r="AD70" s="77">
        <f t="shared" si="31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32"/>
        <v>0</v>
      </c>
      <c r="AJ70" s="48">
        <f t="shared" si="33"/>
        <v>1</v>
      </c>
      <c r="AK70" s="48">
        <f t="shared" si="34"/>
        <v>0</v>
      </c>
      <c r="AL70" s="48">
        <f t="shared" si="35"/>
        <v>0</v>
      </c>
      <c r="AM70" s="48">
        <f t="shared" si="36"/>
        <v>0</v>
      </c>
      <c r="AN70" s="48">
        <f t="shared" si="37"/>
        <v>0</v>
      </c>
      <c r="AO70" s="48">
        <f t="shared" si="38"/>
        <v>0</v>
      </c>
      <c r="AP70" s="48">
        <f t="shared" si="39"/>
        <v>0</v>
      </c>
      <c r="AQ70" s="48">
        <f t="shared" si="40"/>
        <v>0</v>
      </c>
      <c r="AR70" s="48">
        <f t="shared" si="41"/>
        <v>0</v>
      </c>
      <c r="AS70" s="48">
        <f t="shared" si="42"/>
        <v>0</v>
      </c>
      <c r="AT70" s="48">
        <f t="shared" si="43"/>
        <v>0</v>
      </c>
      <c r="AU70" s="48">
        <f t="shared" si="44"/>
        <v>0</v>
      </c>
      <c r="AV70" s="48">
        <f t="shared" si="45"/>
        <v>0</v>
      </c>
      <c r="AW70" s="48">
        <f t="shared" si="46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25"/>
        <v>0</v>
      </c>
      <c r="W71" s="134">
        <f t="shared" si="26"/>
        <v>0</v>
      </c>
      <c r="X71" s="85">
        <f>'Global Inputs'!$I$11</f>
        <v>2</v>
      </c>
      <c r="Y71" s="82">
        <f t="shared" si="16"/>
        <v>1</v>
      </c>
      <c r="Z71" s="48">
        <f t="shared" si="27"/>
        <v>0</v>
      </c>
      <c r="AA71" s="77">
        <f t="shared" si="28"/>
        <v>0</v>
      </c>
      <c r="AB71" s="77">
        <f t="shared" si="29"/>
        <v>0</v>
      </c>
      <c r="AC71" s="77">
        <f t="shared" si="30"/>
        <v>0</v>
      </c>
      <c r="AD71" s="77">
        <f t="shared" si="31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32"/>
        <v>0</v>
      </c>
      <c r="AJ71" s="48">
        <f t="shared" si="33"/>
        <v>1</v>
      </c>
      <c r="AK71" s="48">
        <f t="shared" si="34"/>
        <v>0</v>
      </c>
      <c r="AL71" s="48">
        <f t="shared" si="35"/>
        <v>0</v>
      </c>
      <c r="AM71" s="48">
        <f t="shared" si="36"/>
        <v>0</v>
      </c>
      <c r="AN71" s="48">
        <f t="shared" si="37"/>
        <v>0</v>
      </c>
      <c r="AO71" s="48">
        <f t="shared" si="38"/>
        <v>0</v>
      </c>
      <c r="AP71" s="48">
        <f t="shared" si="39"/>
        <v>0</v>
      </c>
      <c r="AQ71" s="48">
        <f t="shared" si="40"/>
        <v>0</v>
      </c>
      <c r="AR71" s="48">
        <f t="shared" si="41"/>
        <v>0</v>
      </c>
      <c r="AS71" s="48">
        <f t="shared" si="42"/>
        <v>0</v>
      </c>
      <c r="AT71" s="48">
        <f t="shared" si="43"/>
        <v>0</v>
      </c>
      <c r="AU71" s="48">
        <f t="shared" si="44"/>
        <v>0</v>
      </c>
      <c r="AV71" s="48">
        <f t="shared" si="45"/>
        <v>0</v>
      </c>
      <c r="AW71" s="48">
        <f t="shared" si="46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25"/>
        <v>0</v>
      </c>
      <c r="W72" s="134">
        <f t="shared" si="26"/>
        <v>0</v>
      </c>
      <c r="X72" s="85">
        <f>'Global Inputs'!$I$11</f>
        <v>2</v>
      </c>
      <c r="Y72" s="82">
        <f t="shared" si="16"/>
        <v>1</v>
      </c>
      <c r="Z72" s="48">
        <f t="shared" si="27"/>
        <v>0</v>
      </c>
      <c r="AA72" s="77">
        <f t="shared" si="28"/>
        <v>0</v>
      </c>
      <c r="AB72" s="77">
        <f t="shared" si="29"/>
        <v>0</v>
      </c>
      <c r="AC72" s="77">
        <f t="shared" si="30"/>
        <v>0</v>
      </c>
      <c r="AD72" s="77">
        <f t="shared" si="31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32"/>
        <v>0</v>
      </c>
      <c r="AJ72" s="48">
        <f t="shared" si="33"/>
        <v>1</v>
      </c>
      <c r="AK72" s="48">
        <f t="shared" si="34"/>
        <v>0</v>
      </c>
      <c r="AL72" s="48">
        <f t="shared" si="35"/>
        <v>0</v>
      </c>
      <c r="AM72" s="48">
        <f t="shared" si="36"/>
        <v>0</v>
      </c>
      <c r="AN72" s="48">
        <f t="shared" si="37"/>
        <v>0</v>
      </c>
      <c r="AO72" s="48">
        <f t="shared" si="38"/>
        <v>0</v>
      </c>
      <c r="AP72" s="48">
        <f t="shared" si="39"/>
        <v>0</v>
      </c>
      <c r="AQ72" s="48">
        <f t="shared" si="40"/>
        <v>0</v>
      </c>
      <c r="AR72" s="48">
        <f t="shared" si="41"/>
        <v>0</v>
      </c>
      <c r="AS72" s="48">
        <f t="shared" si="42"/>
        <v>0</v>
      </c>
      <c r="AT72" s="48">
        <f t="shared" si="43"/>
        <v>0</v>
      </c>
      <c r="AU72" s="48">
        <f t="shared" si="44"/>
        <v>0</v>
      </c>
      <c r="AV72" s="48">
        <f t="shared" si="45"/>
        <v>0</v>
      </c>
      <c r="AW72" s="48">
        <f t="shared" si="46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25"/>
        <v>0</v>
      </c>
      <c r="W73" s="134">
        <f t="shared" si="26"/>
        <v>0</v>
      </c>
      <c r="X73" s="85">
        <f>'Global Inputs'!$I$11</f>
        <v>2</v>
      </c>
      <c r="Y73" s="82">
        <f t="shared" si="16"/>
        <v>1</v>
      </c>
      <c r="Z73" s="48">
        <f t="shared" si="27"/>
        <v>0</v>
      </c>
      <c r="AA73" s="77">
        <f t="shared" si="28"/>
        <v>0</v>
      </c>
      <c r="AB73" s="77">
        <f t="shared" si="29"/>
        <v>0</v>
      </c>
      <c r="AC73" s="77">
        <f t="shared" si="30"/>
        <v>0</v>
      </c>
      <c r="AD73" s="77">
        <f t="shared" si="31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32"/>
        <v>0</v>
      </c>
      <c r="AJ73" s="48">
        <f t="shared" si="33"/>
        <v>1</v>
      </c>
      <c r="AK73" s="48">
        <f t="shared" si="34"/>
        <v>0</v>
      </c>
      <c r="AL73" s="48">
        <f t="shared" si="35"/>
        <v>0</v>
      </c>
      <c r="AM73" s="48">
        <f t="shared" si="36"/>
        <v>0</v>
      </c>
      <c r="AN73" s="48">
        <f t="shared" si="37"/>
        <v>0</v>
      </c>
      <c r="AO73" s="48">
        <f t="shared" si="38"/>
        <v>0</v>
      </c>
      <c r="AP73" s="48">
        <f t="shared" si="39"/>
        <v>0</v>
      </c>
      <c r="AQ73" s="48">
        <f t="shared" si="40"/>
        <v>0</v>
      </c>
      <c r="AR73" s="48">
        <f t="shared" si="41"/>
        <v>0</v>
      </c>
      <c r="AS73" s="48">
        <f t="shared" si="42"/>
        <v>0</v>
      </c>
      <c r="AT73" s="48">
        <f t="shared" si="43"/>
        <v>0</v>
      </c>
      <c r="AU73" s="48">
        <f t="shared" si="44"/>
        <v>0</v>
      </c>
      <c r="AV73" s="48">
        <f t="shared" si="45"/>
        <v>0</v>
      </c>
      <c r="AW73" s="48">
        <f t="shared" si="46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25"/>
        <v>0</v>
      </c>
      <c r="W74" s="134">
        <f t="shared" si="26"/>
        <v>0</v>
      </c>
      <c r="X74" s="85">
        <f>'Global Inputs'!$I$11</f>
        <v>2</v>
      </c>
      <c r="Y74" s="82">
        <f t="shared" si="16"/>
        <v>1</v>
      </c>
      <c r="Z74" s="48">
        <f t="shared" si="27"/>
        <v>0</v>
      </c>
      <c r="AA74" s="77">
        <f t="shared" si="28"/>
        <v>0</v>
      </c>
      <c r="AB74" s="77">
        <f t="shared" si="29"/>
        <v>0</v>
      </c>
      <c r="AC74" s="77">
        <f t="shared" si="30"/>
        <v>0</v>
      </c>
      <c r="AD74" s="77">
        <f t="shared" si="31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32"/>
        <v>0</v>
      </c>
      <c r="AJ74" s="48">
        <f t="shared" si="33"/>
        <v>1</v>
      </c>
      <c r="AK74" s="48">
        <f t="shared" si="34"/>
        <v>0</v>
      </c>
      <c r="AL74" s="48">
        <f t="shared" si="35"/>
        <v>0</v>
      </c>
      <c r="AM74" s="48">
        <f t="shared" si="36"/>
        <v>0</v>
      </c>
      <c r="AN74" s="48">
        <f t="shared" si="37"/>
        <v>0</v>
      </c>
      <c r="AO74" s="48">
        <f t="shared" si="38"/>
        <v>0</v>
      </c>
      <c r="AP74" s="48">
        <f t="shared" si="39"/>
        <v>0</v>
      </c>
      <c r="AQ74" s="48">
        <f t="shared" si="40"/>
        <v>0</v>
      </c>
      <c r="AR74" s="48">
        <f t="shared" si="41"/>
        <v>0</v>
      </c>
      <c r="AS74" s="48">
        <f t="shared" si="42"/>
        <v>0</v>
      </c>
      <c r="AT74" s="48">
        <f t="shared" si="43"/>
        <v>0</v>
      </c>
      <c r="AU74" s="48">
        <f t="shared" si="44"/>
        <v>0</v>
      </c>
      <c r="AV74" s="48">
        <f t="shared" si="45"/>
        <v>0</v>
      </c>
      <c r="AW74" s="48">
        <f t="shared" si="46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25"/>
        <v>0</v>
      </c>
      <c r="W75" s="134">
        <f t="shared" si="26"/>
        <v>0</v>
      </c>
      <c r="X75" s="85">
        <f>'Global Inputs'!$I$11</f>
        <v>2</v>
      </c>
      <c r="Y75" s="82">
        <f t="shared" si="16"/>
        <v>1</v>
      </c>
      <c r="Z75" s="48">
        <f t="shared" si="27"/>
        <v>0</v>
      </c>
      <c r="AA75" s="77">
        <f t="shared" si="28"/>
        <v>0</v>
      </c>
      <c r="AB75" s="77">
        <f t="shared" si="29"/>
        <v>0</v>
      </c>
      <c r="AC75" s="77">
        <f t="shared" si="30"/>
        <v>0</v>
      </c>
      <c r="AD75" s="77">
        <f t="shared" si="31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32"/>
        <v>0</v>
      </c>
      <c r="AJ75" s="48">
        <f t="shared" si="33"/>
        <v>1</v>
      </c>
      <c r="AK75" s="48">
        <f t="shared" si="34"/>
        <v>0</v>
      </c>
      <c r="AL75" s="48">
        <f t="shared" si="35"/>
        <v>0</v>
      </c>
      <c r="AM75" s="48">
        <f t="shared" si="36"/>
        <v>0</v>
      </c>
      <c r="AN75" s="48">
        <f t="shared" si="37"/>
        <v>0</v>
      </c>
      <c r="AO75" s="48">
        <f t="shared" si="38"/>
        <v>0</v>
      </c>
      <c r="AP75" s="48">
        <f t="shared" si="39"/>
        <v>0</v>
      </c>
      <c r="AQ75" s="48">
        <f t="shared" si="40"/>
        <v>0</v>
      </c>
      <c r="AR75" s="48">
        <f t="shared" si="41"/>
        <v>0</v>
      </c>
      <c r="AS75" s="48">
        <f t="shared" si="42"/>
        <v>0</v>
      </c>
      <c r="AT75" s="48">
        <f t="shared" si="43"/>
        <v>0</v>
      </c>
      <c r="AU75" s="48">
        <f t="shared" si="44"/>
        <v>0</v>
      </c>
      <c r="AV75" s="48">
        <f t="shared" si="45"/>
        <v>0</v>
      </c>
      <c r="AW75" s="48">
        <f t="shared" si="46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25"/>
        <v>0</v>
      </c>
      <c r="W76" s="134">
        <f t="shared" si="26"/>
        <v>0</v>
      </c>
      <c r="X76" s="85">
        <f>'Global Inputs'!$I$11</f>
        <v>2</v>
      </c>
      <c r="Y76" s="82">
        <f t="shared" si="16"/>
        <v>1</v>
      </c>
      <c r="Z76" s="48">
        <f t="shared" si="27"/>
        <v>0</v>
      </c>
      <c r="AA76" s="77">
        <f t="shared" si="28"/>
        <v>0</v>
      </c>
      <c r="AB76" s="77">
        <f t="shared" si="29"/>
        <v>0</v>
      </c>
      <c r="AC76" s="77">
        <f t="shared" si="30"/>
        <v>0</v>
      </c>
      <c r="AD76" s="77">
        <f t="shared" si="31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32"/>
        <v>0</v>
      </c>
      <c r="AJ76" s="48">
        <f t="shared" si="33"/>
        <v>1</v>
      </c>
      <c r="AK76" s="48">
        <f t="shared" si="34"/>
        <v>0</v>
      </c>
      <c r="AL76" s="48">
        <f t="shared" si="35"/>
        <v>0</v>
      </c>
      <c r="AM76" s="48">
        <f t="shared" si="36"/>
        <v>0</v>
      </c>
      <c r="AN76" s="48">
        <f t="shared" si="37"/>
        <v>0</v>
      </c>
      <c r="AO76" s="48">
        <f t="shared" si="38"/>
        <v>0</v>
      </c>
      <c r="AP76" s="48">
        <f t="shared" si="39"/>
        <v>0</v>
      </c>
      <c r="AQ76" s="48">
        <f t="shared" si="40"/>
        <v>0</v>
      </c>
      <c r="AR76" s="48">
        <f t="shared" si="41"/>
        <v>0</v>
      </c>
      <c r="AS76" s="48">
        <f t="shared" si="42"/>
        <v>0</v>
      </c>
      <c r="AT76" s="48">
        <f t="shared" si="43"/>
        <v>0</v>
      </c>
      <c r="AU76" s="48">
        <f t="shared" si="44"/>
        <v>0</v>
      </c>
      <c r="AV76" s="48">
        <f t="shared" si="45"/>
        <v>0</v>
      </c>
      <c r="AW76" s="48">
        <f t="shared" si="46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25"/>
        <v>0</v>
      </c>
      <c r="W77" s="134">
        <f t="shared" si="26"/>
        <v>0</v>
      </c>
      <c r="X77" s="85">
        <f>'Global Inputs'!$I$11</f>
        <v>2</v>
      </c>
      <c r="Y77" s="82">
        <f t="shared" si="16"/>
        <v>1</v>
      </c>
      <c r="Z77" s="48">
        <f t="shared" si="27"/>
        <v>0</v>
      </c>
      <c r="AA77" s="77">
        <f t="shared" si="28"/>
        <v>0</v>
      </c>
      <c r="AB77" s="77">
        <f t="shared" si="29"/>
        <v>0</v>
      </c>
      <c r="AC77" s="77">
        <f t="shared" si="30"/>
        <v>0</v>
      </c>
      <c r="AD77" s="77">
        <f t="shared" si="31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32"/>
        <v>0</v>
      </c>
      <c r="AJ77" s="48">
        <f t="shared" si="33"/>
        <v>1</v>
      </c>
      <c r="AK77" s="48">
        <f t="shared" si="34"/>
        <v>0</v>
      </c>
      <c r="AL77" s="48">
        <f t="shared" si="35"/>
        <v>0</v>
      </c>
      <c r="AM77" s="48">
        <f t="shared" si="36"/>
        <v>0</v>
      </c>
      <c r="AN77" s="48">
        <f t="shared" si="37"/>
        <v>0</v>
      </c>
      <c r="AO77" s="48">
        <f t="shared" si="38"/>
        <v>0</v>
      </c>
      <c r="AP77" s="48">
        <f t="shared" si="39"/>
        <v>0</v>
      </c>
      <c r="AQ77" s="48">
        <f t="shared" si="40"/>
        <v>0</v>
      </c>
      <c r="AR77" s="48">
        <f t="shared" si="41"/>
        <v>0</v>
      </c>
      <c r="AS77" s="48">
        <f t="shared" si="42"/>
        <v>0</v>
      </c>
      <c r="AT77" s="48">
        <f t="shared" si="43"/>
        <v>0</v>
      </c>
      <c r="AU77" s="48">
        <f t="shared" si="44"/>
        <v>0</v>
      </c>
      <c r="AV77" s="48">
        <f t="shared" si="45"/>
        <v>0</v>
      </c>
      <c r="AW77" s="48">
        <f t="shared" si="46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25"/>
        <v>0</v>
      </c>
      <c r="W78" s="134">
        <f t="shared" si="26"/>
        <v>0</v>
      </c>
      <c r="X78" s="85">
        <f>'Global Inputs'!$I$11</f>
        <v>2</v>
      </c>
      <c r="Y78" s="82">
        <f t="shared" si="16"/>
        <v>1</v>
      </c>
      <c r="Z78" s="48">
        <f t="shared" si="27"/>
        <v>0</v>
      </c>
      <c r="AA78" s="77">
        <f t="shared" si="28"/>
        <v>0</v>
      </c>
      <c r="AB78" s="77">
        <f t="shared" si="29"/>
        <v>0</v>
      </c>
      <c r="AC78" s="77">
        <f t="shared" si="30"/>
        <v>0</v>
      </c>
      <c r="AD78" s="77">
        <f t="shared" si="31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32"/>
        <v>0</v>
      </c>
      <c r="AJ78" s="48">
        <f t="shared" si="33"/>
        <v>1</v>
      </c>
      <c r="AK78" s="48">
        <f t="shared" si="34"/>
        <v>0</v>
      </c>
      <c r="AL78" s="48">
        <f t="shared" si="35"/>
        <v>0</v>
      </c>
      <c r="AM78" s="48">
        <f t="shared" si="36"/>
        <v>0</v>
      </c>
      <c r="AN78" s="48">
        <f t="shared" si="37"/>
        <v>0</v>
      </c>
      <c r="AO78" s="48">
        <f t="shared" si="38"/>
        <v>0</v>
      </c>
      <c r="AP78" s="48">
        <f t="shared" si="39"/>
        <v>0</v>
      </c>
      <c r="AQ78" s="48">
        <f t="shared" si="40"/>
        <v>0</v>
      </c>
      <c r="AR78" s="48">
        <f t="shared" si="41"/>
        <v>0</v>
      </c>
      <c r="AS78" s="48">
        <f t="shared" si="42"/>
        <v>0</v>
      </c>
      <c r="AT78" s="48">
        <f t="shared" si="43"/>
        <v>0</v>
      </c>
      <c r="AU78" s="48">
        <f t="shared" si="44"/>
        <v>0</v>
      </c>
      <c r="AV78" s="48">
        <f t="shared" si="45"/>
        <v>0</v>
      </c>
      <c r="AW78" s="48">
        <f t="shared" si="46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25"/>
        <v>0</v>
      </c>
      <c r="W79" s="134">
        <f t="shared" si="26"/>
        <v>0</v>
      </c>
      <c r="X79" s="85">
        <f>'Global Inputs'!$I$11</f>
        <v>2</v>
      </c>
      <c r="Y79" s="82">
        <f t="shared" si="16"/>
        <v>1</v>
      </c>
      <c r="Z79" s="48">
        <f t="shared" si="27"/>
        <v>0</v>
      </c>
      <c r="AA79" s="77">
        <f t="shared" si="28"/>
        <v>0</v>
      </c>
      <c r="AB79" s="77">
        <f t="shared" si="29"/>
        <v>0</v>
      </c>
      <c r="AC79" s="77">
        <f t="shared" si="30"/>
        <v>0</v>
      </c>
      <c r="AD79" s="77">
        <f t="shared" si="31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32"/>
        <v>0</v>
      </c>
      <c r="AJ79" s="48">
        <f t="shared" si="33"/>
        <v>1</v>
      </c>
      <c r="AK79" s="48">
        <f t="shared" si="34"/>
        <v>0</v>
      </c>
      <c r="AL79" s="48">
        <f t="shared" si="35"/>
        <v>0</v>
      </c>
      <c r="AM79" s="48">
        <f t="shared" si="36"/>
        <v>0</v>
      </c>
      <c r="AN79" s="48">
        <f t="shared" si="37"/>
        <v>0</v>
      </c>
      <c r="AO79" s="48">
        <f t="shared" si="38"/>
        <v>0</v>
      </c>
      <c r="AP79" s="48">
        <f t="shared" si="39"/>
        <v>0</v>
      </c>
      <c r="AQ79" s="48">
        <f t="shared" si="40"/>
        <v>0</v>
      </c>
      <c r="AR79" s="48">
        <f t="shared" si="41"/>
        <v>0</v>
      </c>
      <c r="AS79" s="48">
        <f t="shared" si="42"/>
        <v>0</v>
      </c>
      <c r="AT79" s="48">
        <f t="shared" si="43"/>
        <v>0</v>
      </c>
      <c r="AU79" s="48">
        <f t="shared" si="44"/>
        <v>0</v>
      </c>
      <c r="AV79" s="48">
        <f t="shared" si="45"/>
        <v>0</v>
      </c>
      <c r="AW79" s="48">
        <f t="shared" si="46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si="25"/>
        <v>0</v>
      </c>
      <c r="W80" s="134">
        <f t="shared" si="26"/>
        <v>0</v>
      </c>
      <c r="X80" s="85">
        <f>'Global Inputs'!$I$11</f>
        <v>2</v>
      </c>
      <c r="Y80" s="82">
        <f t="shared" ref="Y80:Y114" si="47">IF(ISBLANK(O80),1,IF(AY80=1,X80,1))</f>
        <v>1</v>
      </c>
      <c r="Z80" s="48">
        <f t="shared" si="27"/>
        <v>0</v>
      </c>
      <c r="AA80" s="77">
        <f t="shared" si="28"/>
        <v>0</v>
      </c>
      <c r="AB80" s="77">
        <f t="shared" si="29"/>
        <v>0</v>
      </c>
      <c r="AC80" s="77">
        <f t="shared" si="30"/>
        <v>0</v>
      </c>
      <c r="AD80" s="77">
        <f t="shared" si="31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si="32"/>
        <v>0</v>
      </c>
      <c r="AJ80" s="48">
        <f t="shared" si="33"/>
        <v>1</v>
      </c>
      <c r="AK80" s="48">
        <f t="shared" si="34"/>
        <v>0</v>
      </c>
      <c r="AL80" s="48">
        <f t="shared" si="35"/>
        <v>0</v>
      </c>
      <c r="AM80" s="48">
        <f t="shared" si="36"/>
        <v>0</v>
      </c>
      <c r="AN80" s="48">
        <f t="shared" si="37"/>
        <v>0</v>
      </c>
      <c r="AO80" s="48">
        <f t="shared" si="38"/>
        <v>0</v>
      </c>
      <c r="AP80" s="48">
        <f t="shared" si="39"/>
        <v>0</v>
      </c>
      <c r="AQ80" s="48">
        <f t="shared" si="40"/>
        <v>0</v>
      </c>
      <c r="AR80" s="48">
        <f t="shared" si="41"/>
        <v>0</v>
      </c>
      <c r="AS80" s="48">
        <f t="shared" si="42"/>
        <v>0</v>
      </c>
      <c r="AT80" s="48">
        <f t="shared" si="43"/>
        <v>0</v>
      </c>
      <c r="AU80" s="48">
        <f t="shared" si="44"/>
        <v>0</v>
      </c>
      <c r="AV80" s="48">
        <f t="shared" si="45"/>
        <v>0</v>
      </c>
      <c r="AW80" s="48">
        <f t="shared" si="46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25"/>
        <v>0</v>
      </c>
      <c r="W81" s="134">
        <f t="shared" si="26"/>
        <v>0</v>
      </c>
      <c r="X81" s="85">
        <f>'Global Inputs'!$I$11</f>
        <v>2</v>
      </c>
      <c r="Y81" s="82">
        <f t="shared" si="47"/>
        <v>1</v>
      </c>
      <c r="Z81" s="48">
        <f t="shared" si="27"/>
        <v>0</v>
      </c>
      <c r="AA81" s="77">
        <f t="shared" si="28"/>
        <v>0</v>
      </c>
      <c r="AB81" s="77">
        <f t="shared" si="29"/>
        <v>0</v>
      </c>
      <c r="AC81" s="77">
        <f t="shared" si="30"/>
        <v>0</v>
      </c>
      <c r="AD81" s="77">
        <f t="shared" si="31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32"/>
        <v>0</v>
      </c>
      <c r="AJ81" s="48">
        <f t="shared" si="33"/>
        <v>1</v>
      </c>
      <c r="AK81" s="48">
        <f t="shared" si="34"/>
        <v>0</v>
      </c>
      <c r="AL81" s="48">
        <f t="shared" si="35"/>
        <v>0</v>
      </c>
      <c r="AM81" s="48">
        <f t="shared" si="36"/>
        <v>0</v>
      </c>
      <c r="AN81" s="48">
        <f t="shared" si="37"/>
        <v>0</v>
      </c>
      <c r="AO81" s="48">
        <f t="shared" si="38"/>
        <v>0</v>
      </c>
      <c r="AP81" s="48">
        <f t="shared" si="39"/>
        <v>0</v>
      </c>
      <c r="AQ81" s="48">
        <f t="shared" si="40"/>
        <v>0</v>
      </c>
      <c r="AR81" s="48">
        <f t="shared" si="41"/>
        <v>0</v>
      </c>
      <c r="AS81" s="48">
        <f t="shared" si="42"/>
        <v>0</v>
      </c>
      <c r="AT81" s="48">
        <f t="shared" si="43"/>
        <v>0</v>
      </c>
      <c r="AU81" s="48">
        <f t="shared" si="44"/>
        <v>0</v>
      </c>
      <c r="AV81" s="48">
        <f t="shared" si="45"/>
        <v>0</v>
      </c>
      <c r="AW81" s="48">
        <f t="shared" si="46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25"/>
        <v>0</v>
      </c>
      <c r="W82" s="134">
        <f t="shared" si="26"/>
        <v>0</v>
      </c>
      <c r="X82" s="85">
        <f>'Global Inputs'!$I$11</f>
        <v>2</v>
      </c>
      <c r="Y82" s="82">
        <f t="shared" si="47"/>
        <v>1</v>
      </c>
      <c r="Z82" s="48">
        <f t="shared" si="27"/>
        <v>0</v>
      </c>
      <c r="AA82" s="77">
        <f t="shared" si="28"/>
        <v>0</v>
      </c>
      <c r="AB82" s="77">
        <f t="shared" si="29"/>
        <v>0</v>
      </c>
      <c r="AC82" s="77">
        <f t="shared" si="30"/>
        <v>0</v>
      </c>
      <c r="AD82" s="77">
        <f t="shared" si="31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32"/>
        <v>0</v>
      </c>
      <c r="AJ82" s="48">
        <f t="shared" si="33"/>
        <v>1</v>
      </c>
      <c r="AK82" s="48">
        <f t="shared" si="34"/>
        <v>0</v>
      </c>
      <c r="AL82" s="48">
        <f t="shared" si="35"/>
        <v>0</v>
      </c>
      <c r="AM82" s="48">
        <f t="shared" si="36"/>
        <v>0</v>
      </c>
      <c r="AN82" s="48">
        <f t="shared" si="37"/>
        <v>0</v>
      </c>
      <c r="AO82" s="48">
        <f t="shared" si="38"/>
        <v>0</v>
      </c>
      <c r="AP82" s="48">
        <f t="shared" si="39"/>
        <v>0</v>
      </c>
      <c r="AQ82" s="48">
        <f t="shared" si="40"/>
        <v>0</v>
      </c>
      <c r="AR82" s="48">
        <f t="shared" si="41"/>
        <v>0</v>
      </c>
      <c r="AS82" s="48">
        <f t="shared" si="42"/>
        <v>0</v>
      </c>
      <c r="AT82" s="48">
        <f t="shared" si="43"/>
        <v>0</v>
      </c>
      <c r="AU82" s="48">
        <f t="shared" si="44"/>
        <v>0</v>
      </c>
      <c r="AV82" s="48">
        <f t="shared" si="45"/>
        <v>0</v>
      </c>
      <c r="AW82" s="48">
        <f t="shared" si="46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25"/>
        <v>0</v>
      </c>
      <c r="W83" s="134">
        <f t="shared" si="26"/>
        <v>0</v>
      </c>
      <c r="X83" s="85">
        <f>'Global Inputs'!$I$11</f>
        <v>2</v>
      </c>
      <c r="Y83" s="82">
        <f t="shared" si="47"/>
        <v>1</v>
      </c>
      <c r="Z83" s="48">
        <f t="shared" si="27"/>
        <v>0</v>
      </c>
      <c r="AA83" s="77">
        <f t="shared" si="28"/>
        <v>0</v>
      </c>
      <c r="AB83" s="77">
        <f t="shared" si="29"/>
        <v>0</v>
      </c>
      <c r="AC83" s="77">
        <f t="shared" si="30"/>
        <v>0</v>
      </c>
      <c r="AD83" s="77">
        <f t="shared" si="31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32"/>
        <v>0</v>
      </c>
      <c r="AJ83" s="48">
        <f t="shared" si="33"/>
        <v>1</v>
      </c>
      <c r="AK83" s="48">
        <f t="shared" si="34"/>
        <v>0</v>
      </c>
      <c r="AL83" s="48">
        <f t="shared" si="35"/>
        <v>0</v>
      </c>
      <c r="AM83" s="48">
        <f t="shared" si="36"/>
        <v>0</v>
      </c>
      <c r="AN83" s="48">
        <f t="shared" si="37"/>
        <v>0</v>
      </c>
      <c r="AO83" s="48">
        <f t="shared" si="38"/>
        <v>0</v>
      </c>
      <c r="AP83" s="48">
        <f t="shared" si="39"/>
        <v>0</v>
      </c>
      <c r="AQ83" s="48">
        <f t="shared" si="40"/>
        <v>0</v>
      </c>
      <c r="AR83" s="48">
        <f t="shared" si="41"/>
        <v>0</v>
      </c>
      <c r="AS83" s="48">
        <f t="shared" si="42"/>
        <v>0</v>
      </c>
      <c r="AT83" s="48">
        <f t="shared" si="43"/>
        <v>0</v>
      </c>
      <c r="AU83" s="48">
        <f t="shared" si="44"/>
        <v>0</v>
      </c>
      <c r="AV83" s="48">
        <f t="shared" si="45"/>
        <v>0</v>
      </c>
      <c r="AW83" s="48">
        <f t="shared" si="46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25"/>
        <v>0</v>
      </c>
      <c r="W84" s="134">
        <f t="shared" si="26"/>
        <v>0</v>
      </c>
      <c r="X84" s="85">
        <f>'Global Inputs'!$I$11</f>
        <v>2</v>
      </c>
      <c r="Y84" s="82">
        <f t="shared" si="47"/>
        <v>1</v>
      </c>
      <c r="Z84" s="48">
        <f t="shared" si="27"/>
        <v>0</v>
      </c>
      <c r="AA84" s="77">
        <f t="shared" si="28"/>
        <v>0</v>
      </c>
      <c r="AB84" s="77">
        <f t="shared" si="29"/>
        <v>0</v>
      </c>
      <c r="AC84" s="77">
        <f t="shared" si="30"/>
        <v>0</v>
      </c>
      <c r="AD84" s="77">
        <f t="shared" si="31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32"/>
        <v>0</v>
      </c>
      <c r="AJ84" s="48">
        <f t="shared" si="33"/>
        <v>1</v>
      </c>
      <c r="AK84" s="48">
        <f t="shared" si="34"/>
        <v>0</v>
      </c>
      <c r="AL84" s="48">
        <f t="shared" si="35"/>
        <v>0</v>
      </c>
      <c r="AM84" s="48">
        <f t="shared" si="36"/>
        <v>0</v>
      </c>
      <c r="AN84" s="48">
        <f t="shared" si="37"/>
        <v>0</v>
      </c>
      <c r="AO84" s="48">
        <f t="shared" si="38"/>
        <v>0</v>
      </c>
      <c r="AP84" s="48">
        <f t="shared" si="39"/>
        <v>0</v>
      </c>
      <c r="AQ84" s="48">
        <f t="shared" si="40"/>
        <v>0</v>
      </c>
      <c r="AR84" s="48">
        <f t="shared" si="41"/>
        <v>0</v>
      </c>
      <c r="AS84" s="48">
        <f t="shared" si="42"/>
        <v>0</v>
      </c>
      <c r="AT84" s="48">
        <f t="shared" si="43"/>
        <v>0</v>
      </c>
      <c r="AU84" s="48">
        <f t="shared" si="44"/>
        <v>0</v>
      </c>
      <c r="AV84" s="48">
        <f t="shared" si="45"/>
        <v>0</v>
      </c>
      <c r="AW84" s="48">
        <f t="shared" si="46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25"/>
        <v>0</v>
      </c>
      <c r="W85" s="134">
        <f t="shared" si="26"/>
        <v>0</v>
      </c>
      <c r="X85" s="85">
        <f>'Global Inputs'!$I$11</f>
        <v>2</v>
      </c>
      <c r="Y85" s="82">
        <f t="shared" si="47"/>
        <v>1</v>
      </c>
      <c r="Z85" s="48">
        <f t="shared" si="27"/>
        <v>0</v>
      </c>
      <c r="AA85" s="77">
        <f t="shared" si="28"/>
        <v>0</v>
      </c>
      <c r="AB85" s="77">
        <f t="shared" si="29"/>
        <v>0</v>
      </c>
      <c r="AC85" s="77">
        <f t="shared" si="30"/>
        <v>0</v>
      </c>
      <c r="AD85" s="77">
        <f t="shared" si="31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32"/>
        <v>0</v>
      </c>
      <c r="AJ85" s="48">
        <f t="shared" si="33"/>
        <v>1</v>
      </c>
      <c r="AK85" s="48">
        <f t="shared" si="34"/>
        <v>0</v>
      </c>
      <c r="AL85" s="48">
        <f t="shared" si="35"/>
        <v>0</v>
      </c>
      <c r="AM85" s="48">
        <f t="shared" si="36"/>
        <v>0</v>
      </c>
      <c r="AN85" s="48">
        <f t="shared" si="37"/>
        <v>0</v>
      </c>
      <c r="AO85" s="48">
        <f t="shared" si="38"/>
        <v>0</v>
      </c>
      <c r="AP85" s="48">
        <f t="shared" si="39"/>
        <v>0</v>
      </c>
      <c r="AQ85" s="48">
        <f t="shared" si="40"/>
        <v>0</v>
      </c>
      <c r="AR85" s="48">
        <f t="shared" si="41"/>
        <v>0</v>
      </c>
      <c r="AS85" s="48">
        <f t="shared" si="42"/>
        <v>0</v>
      </c>
      <c r="AT85" s="48">
        <f t="shared" si="43"/>
        <v>0</v>
      </c>
      <c r="AU85" s="48">
        <f t="shared" si="44"/>
        <v>0</v>
      </c>
      <c r="AV85" s="48">
        <f t="shared" si="45"/>
        <v>0</v>
      </c>
      <c r="AW85" s="48">
        <f t="shared" si="46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25"/>
        <v>0</v>
      </c>
      <c r="W86" s="134">
        <f t="shared" si="26"/>
        <v>0</v>
      </c>
      <c r="X86" s="85">
        <f>'Global Inputs'!$I$11</f>
        <v>2</v>
      </c>
      <c r="Y86" s="82">
        <f t="shared" si="47"/>
        <v>1</v>
      </c>
      <c r="Z86" s="48">
        <f t="shared" si="27"/>
        <v>0</v>
      </c>
      <c r="AA86" s="77">
        <f t="shared" si="28"/>
        <v>0</v>
      </c>
      <c r="AB86" s="77">
        <f t="shared" si="29"/>
        <v>0</v>
      </c>
      <c r="AC86" s="77">
        <f t="shared" si="30"/>
        <v>0</v>
      </c>
      <c r="AD86" s="77">
        <f t="shared" si="31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32"/>
        <v>0</v>
      </c>
      <c r="AJ86" s="48">
        <f t="shared" si="33"/>
        <v>1</v>
      </c>
      <c r="AK86" s="48">
        <f t="shared" si="34"/>
        <v>0</v>
      </c>
      <c r="AL86" s="48">
        <f t="shared" si="35"/>
        <v>0</v>
      </c>
      <c r="AM86" s="48">
        <f t="shared" si="36"/>
        <v>0</v>
      </c>
      <c r="AN86" s="48">
        <f t="shared" si="37"/>
        <v>0</v>
      </c>
      <c r="AO86" s="48">
        <f t="shared" si="38"/>
        <v>0</v>
      </c>
      <c r="AP86" s="48">
        <f t="shared" si="39"/>
        <v>0</v>
      </c>
      <c r="AQ86" s="48">
        <f t="shared" si="40"/>
        <v>0</v>
      </c>
      <c r="AR86" s="48">
        <f t="shared" si="41"/>
        <v>0</v>
      </c>
      <c r="AS86" s="48">
        <f t="shared" si="42"/>
        <v>0</v>
      </c>
      <c r="AT86" s="48">
        <f t="shared" si="43"/>
        <v>0</v>
      </c>
      <c r="AU86" s="48">
        <f t="shared" si="44"/>
        <v>0</v>
      </c>
      <c r="AV86" s="48">
        <f t="shared" si="45"/>
        <v>0</v>
      </c>
      <c r="AW86" s="48">
        <f t="shared" si="46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ref="U87:U114" si="48">W87</f>
        <v>0</v>
      </c>
      <c r="W87" s="134">
        <f t="shared" si="26"/>
        <v>0</v>
      </c>
      <c r="X87" s="85">
        <f>'Global Inputs'!$I$11</f>
        <v>2</v>
      </c>
      <c r="Y87" s="82">
        <f t="shared" si="47"/>
        <v>1</v>
      </c>
      <c r="Z87" s="48">
        <f t="shared" si="27"/>
        <v>0</v>
      </c>
      <c r="AA87" s="77">
        <f t="shared" si="28"/>
        <v>0</v>
      </c>
      <c r="AB87" s="77">
        <f t="shared" si="29"/>
        <v>0</v>
      </c>
      <c r="AC87" s="77">
        <f t="shared" si="30"/>
        <v>0</v>
      </c>
      <c r="AD87" s="77">
        <f t="shared" si="31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32"/>
        <v>0</v>
      </c>
      <c r="AJ87" s="48">
        <f t="shared" si="33"/>
        <v>1</v>
      </c>
      <c r="AK87" s="48">
        <f t="shared" si="34"/>
        <v>0</v>
      </c>
      <c r="AL87" s="48">
        <f t="shared" si="35"/>
        <v>0</v>
      </c>
      <c r="AM87" s="48">
        <f t="shared" si="36"/>
        <v>0</v>
      </c>
      <c r="AN87" s="48">
        <f t="shared" si="37"/>
        <v>0</v>
      </c>
      <c r="AO87" s="48">
        <f t="shared" si="38"/>
        <v>0</v>
      </c>
      <c r="AP87" s="48">
        <f t="shared" si="39"/>
        <v>0</v>
      </c>
      <c r="AQ87" s="48">
        <f t="shared" si="40"/>
        <v>0</v>
      </c>
      <c r="AR87" s="48">
        <f t="shared" si="41"/>
        <v>0</v>
      </c>
      <c r="AS87" s="48">
        <f t="shared" si="42"/>
        <v>0</v>
      </c>
      <c r="AT87" s="48">
        <f t="shared" si="43"/>
        <v>0</v>
      </c>
      <c r="AU87" s="48">
        <f t="shared" si="44"/>
        <v>0</v>
      </c>
      <c r="AV87" s="48">
        <f t="shared" si="45"/>
        <v>0</v>
      </c>
      <c r="AW87" s="48">
        <f t="shared" si="46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48"/>
        <v>0</v>
      </c>
      <c r="W88" s="134">
        <f t="shared" si="26"/>
        <v>0</v>
      </c>
      <c r="X88" s="85">
        <f>'Global Inputs'!$I$11</f>
        <v>2</v>
      </c>
      <c r="Y88" s="82">
        <f t="shared" si="47"/>
        <v>1</v>
      </c>
      <c r="Z88" s="48">
        <f t="shared" si="27"/>
        <v>0</v>
      </c>
      <c r="AA88" s="77">
        <f t="shared" si="28"/>
        <v>0</v>
      </c>
      <c r="AB88" s="77">
        <f t="shared" si="29"/>
        <v>0</v>
      </c>
      <c r="AC88" s="77">
        <f t="shared" si="30"/>
        <v>0</v>
      </c>
      <c r="AD88" s="77">
        <f t="shared" si="31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32"/>
        <v>0</v>
      </c>
      <c r="AJ88" s="48">
        <f t="shared" si="33"/>
        <v>1</v>
      </c>
      <c r="AK88" s="48">
        <f t="shared" si="34"/>
        <v>0</v>
      </c>
      <c r="AL88" s="48">
        <f t="shared" si="35"/>
        <v>0</v>
      </c>
      <c r="AM88" s="48">
        <f t="shared" si="36"/>
        <v>0</v>
      </c>
      <c r="AN88" s="48">
        <f t="shared" si="37"/>
        <v>0</v>
      </c>
      <c r="AO88" s="48">
        <f t="shared" si="38"/>
        <v>0</v>
      </c>
      <c r="AP88" s="48">
        <f t="shared" si="39"/>
        <v>0</v>
      </c>
      <c r="AQ88" s="48">
        <f t="shared" si="40"/>
        <v>0</v>
      </c>
      <c r="AR88" s="48">
        <f t="shared" si="41"/>
        <v>0</v>
      </c>
      <c r="AS88" s="48">
        <f t="shared" si="42"/>
        <v>0</v>
      </c>
      <c r="AT88" s="48">
        <f t="shared" si="43"/>
        <v>0</v>
      </c>
      <c r="AU88" s="48">
        <f t="shared" si="44"/>
        <v>0</v>
      </c>
      <c r="AV88" s="48">
        <f t="shared" si="45"/>
        <v>0</v>
      </c>
      <c r="AW88" s="48">
        <f t="shared" si="46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48"/>
        <v>0</v>
      </c>
      <c r="W89" s="134">
        <f t="shared" ref="W89:W114" si="49">Z89*Y89</f>
        <v>0</v>
      </c>
      <c r="X89" s="85">
        <f>'Global Inputs'!$I$11</f>
        <v>2</v>
      </c>
      <c r="Y89" s="82">
        <f t="shared" si="47"/>
        <v>1</v>
      </c>
      <c r="Z89" s="48">
        <f t="shared" ref="Z89:Z114" si="50">SUMPRODUCT(AA89:AD89,AE89:AH89)</f>
        <v>0</v>
      </c>
      <c r="AA89" s="77">
        <f t="shared" ref="AA89:AA114" si="51">IF(AK89=0,0,IF(AND(J89=Q89,L89=S89),1,0))</f>
        <v>0</v>
      </c>
      <c r="AB89" s="77">
        <f t="shared" ref="AB89:AB114" si="52">IF(AA89=1,0,IF(SUM(AT89:AW89)=2,1,0))</f>
        <v>0</v>
      </c>
      <c r="AC89" s="77">
        <f t="shared" ref="AC89:AC114" si="53">IF(OR(AA89=1,AB89=1),0,SUM(AT89:AV89))</f>
        <v>0</v>
      </c>
      <c r="AD89" s="77">
        <f t="shared" ref="AD89:AD114" si="54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ref="AI89:AI114" si="55">IF(OR(Q89="",S89=""),0,1)</f>
        <v>0</v>
      </c>
      <c r="AJ89" s="48">
        <f t="shared" ref="AJ89:AJ114" si="56">IF(OR(ISBLANK(J89),ISBLANK(L89)),0,1)</f>
        <v>1</v>
      </c>
      <c r="AK89" s="48">
        <f t="shared" ref="AK89:AK114" si="57">AI89*AJ89</f>
        <v>0</v>
      </c>
      <c r="AL89" s="48">
        <f t="shared" ref="AL89:AL114" si="58">IF(AK89=0,0,IF(J89&gt;L89,1,0))</f>
        <v>0</v>
      </c>
      <c r="AM89" s="48">
        <f t="shared" ref="AM89:AM114" si="59">IF(AK89=0,0,IF(L89&gt;J89,1,0))</f>
        <v>0</v>
      </c>
      <c r="AN89" s="48">
        <f t="shared" ref="AN89:AN114" si="60">IF(AK89=0,0,IF(J89=L89,1,0))</f>
        <v>0</v>
      </c>
      <c r="AO89" s="48">
        <f t="shared" ref="AO89:AO114" si="61">IF(AK89=0,0,ABS(J89-L89))</f>
        <v>0</v>
      </c>
      <c r="AP89" s="48">
        <f t="shared" ref="AP89:AP114" si="62">IF(AK89=0,0,IF(Q89&gt;S89,1,0))</f>
        <v>0</v>
      </c>
      <c r="AQ89" s="48">
        <f t="shared" ref="AQ89:AQ114" si="63">IF(AK89=0,0,IF(S89&gt;Q89,1,0))</f>
        <v>0</v>
      </c>
      <c r="AR89" s="48">
        <f t="shared" ref="AR89:AR114" si="64">IF(AK89=0,0,IF(Q89=S89,1,0))</f>
        <v>0</v>
      </c>
      <c r="AS89" s="48">
        <f t="shared" ref="AS89:AS114" si="65">IF(AK89=0,0,ABS(Q89-S89))</f>
        <v>0</v>
      </c>
      <c r="AT89" s="48">
        <f t="shared" ref="AT89:AT114" si="66">IF(AL89+AP89=2,1,0)</f>
        <v>0</v>
      </c>
      <c r="AU89" s="48">
        <f t="shared" ref="AU89:AU114" si="67">IF(AM89+AQ89=2,1,0)</f>
        <v>0</v>
      </c>
      <c r="AV89" s="48">
        <f t="shared" ref="AV89:AV114" si="68">IF(AN89+AR89=2,1,0)</f>
        <v>0</v>
      </c>
      <c r="AW89" s="48">
        <f t="shared" ref="AW89:AW114" si="69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48"/>
        <v>0</v>
      </c>
      <c r="W90" s="134">
        <f t="shared" si="49"/>
        <v>0</v>
      </c>
      <c r="X90" s="85">
        <f>'Global Inputs'!$I$11</f>
        <v>2</v>
      </c>
      <c r="Y90" s="82">
        <f t="shared" si="47"/>
        <v>1</v>
      </c>
      <c r="Z90" s="48">
        <f t="shared" si="50"/>
        <v>0</v>
      </c>
      <c r="AA90" s="77">
        <f t="shared" si="51"/>
        <v>0</v>
      </c>
      <c r="AB90" s="77">
        <f t="shared" si="52"/>
        <v>0</v>
      </c>
      <c r="AC90" s="77">
        <f t="shared" si="53"/>
        <v>0</v>
      </c>
      <c r="AD90" s="77">
        <f t="shared" si="54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55"/>
        <v>0</v>
      </c>
      <c r="AJ90" s="48">
        <f t="shared" si="56"/>
        <v>1</v>
      </c>
      <c r="AK90" s="48">
        <f t="shared" si="57"/>
        <v>0</v>
      </c>
      <c r="AL90" s="48">
        <f t="shared" si="58"/>
        <v>0</v>
      </c>
      <c r="AM90" s="48">
        <f t="shared" si="59"/>
        <v>0</v>
      </c>
      <c r="AN90" s="48">
        <f t="shared" si="60"/>
        <v>0</v>
      </c>
      <c r="AO90" s="48">
        <f t="shared" si="61"/>
        <v>0</v>
      </c>
      <c r="AP90" s="48">
        <f t="shared" si="62"/>
        <v>0</v>
      </c>
      <c r="AQ90" s="48">
        <f t="shared" si="63"/>
        <v>0</v>
      </c>
      <c r="AR90" s="48">
        <f t="shared" si="64"/>
        <v>0</v>
      </c>
      <c r="AS90" s="48">
        <f t="shared" si="65"/>
        <v>0</v>
      </c>
      <c r="AT90" s="48">
        <f t="shared" si="66"/>
        <v>0</v>
      </c>
      <c r="AU90" s="48">
        <f t="shared" si="67"/>
        <v>0</v>
      </c>
      <c r="AV90" s="48">
        <f t="shared" si="68"/>
        <v>0</v>
      </c>
      <c r="AW90" s="48">
        <f t="shared" si="69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48"/>
        <v>0</v>
      </c>
      <c r="W91" s="134">
        <f t="shared" si="49"/>
        <v>0</v>
      </c>
      <c r="X91" s="85">
        <f>'Global Inputs'!$I$11</f>
        <v>2</v>
      </c>
      <c r="Y91" s="82">
        <f t="shared" si="47"/>
        <v>1</v>
      </c>
      <c r="Z91" s="48">
        <f t="shared" si="50"/>
        <v>0</v>
      </c>
      <c r="AA91" s="77">
        <f t="shared" si="51"/>
        <v>0</v>
      </c>
      <c r="AB91" s="77">
        <f t="shared" si="52"/>
        <v>0</v>
      </c>
      <c r="AC91" s="77">
        <f t="shared" si="53"/>
        <v>0</v>
      </c>
      <c r="AD91" s="77">
        <f t="shared" si="54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55"/>
        <v>0</v>
      </c>
      <c r="AJ91" s="48">
        <f t="shared" si="56"/>
        <v>1</v>
      </c>
      <c r="AK91" s="48">
        <f t="shared" si="57"/>
        <v>0</v>
      </c>
      <c r="AL91" s="48">
        <f t="shared" si="58"/>
        <v>0</v>
      </c>
      <c r="AM91" s="48">
        <f t="shared" si="59"/>
        <v>0</v>
      </c>
      <c r="AN91" s="48">
        <f t="shared" si="60"/>
        <v>0</v>
      </c>
      <c r="AO91" s="48">
        <f t="shared" si="61"/>
        <v>0</v>
      </c>
      <c r="AP91" s="48">
        <f t="shared" si="62"/>
        <v>0</v>
      </c>
      <c r="AQ91" s="48">
        <f t="shared" si="63"/>
        <v>0</v>
      </c>
      <c r="AR91" s="48">
        <f t="shared" si="64"/>
        <v>0</v>
      </c>
      <c r="AS91" s="48">
        <f t="shared" si="65"/>
        <v>0</v>
      </c>
      <c r="AT91" s="48">
        <f t="shared" si="66"/>
        <v>0</v>
      </c>
      <c r="AU91" s="48">
        <f t="shared" si="67"/>
        <v>0</v>
      </c>
      <c r="AV91" s="48">
        <f t="shared" si="68"/>
        <v>0</v>
      </c>
      <c r="AW91" s="48">
        <f t="shared" si="69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48"/>
        <v>0</v>
      </c>
      <c r="W92" s="134">
        <f t="shared" si="49"/>
        <v>0</v>
      </c>
      <c r="X92" s="85">
        <f>'Global Inputs'!$I$11</f>
        <v>2</v>
      </c>
      <c r="Y92" s="82">
        <f t="shared" si="47"/>
        <v>1</v>
      </c>
      <c r="Z92" s="48">
        <f t="shared" si="50"/>
        <v>0</v>
      </c>
      <c r="AA92" s="77">
        <f t="shared" si="51"/>
        <v>0</v>
      </c>
      <c r="AB92" s="77">
        <f t="shared" si="52"/>
        <v>0</v>
      </c>
      <c r="AC92" s="77">
        <f t="shared" si="53"/>
        <v>0</v>
      </c>
      <c r="AD92" s="77">
        <f t="shared" si="54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55"/>
        <v>0</v>
      </c>
      <c r="AJ92" s="48">
        <f t="shared" si="56"/>
        <v>1</v>
      </c>
      <c r="AK92" s="48">
        <f t="shared" si="57"/>
        <v>0</v>
      </c>
      <c r="AL92" s="48">
        <f t="shared" si="58"/>
        <v>0</v>
      </c>
      <c r="AM92" s="48">
        <f t="shared" si="59"/>
        <v>0</v>
      </c>
      <c r="AN92" s="48">
        <f t="shared" si="60"/>
        <v>0</v>
      </c>
      <c r="AO92" s="48">
        <f t="shared" si="61"/>
        <v>0</v>
      </c>
      <c r="AP92" s="48">
        <f t="shared" si="62"/>
        <v>0</v>
      </c>
      <c r="AQ92" s="48">
        <f t="shared" si="63"/>
        <v>0</v>
      </c>
      <c r="AR92" s="48">
        <f t="shared" si="64"/>
        <v>0</v>
      </c>
      <c r="AS92" s="48">
        <f t="shared" si="65"/>
        <v>0</v>
      </c>
      <c r="AT92" s="48">
        <f t="shared" si="66"/>
        <v>0</v>
      </c>
      <c r="AU92" s="48">
        <f t="shared" si="67"/>
        <v>0</v>
      </c>
      <c r="AV92" s="48">
        <f t="shared" si="68"/>
        <v>0</v>
      </c>
      <c r="AW92" s="48">
        <f t="shared" si="69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48"/>
        <v>0</v>
      </c>
      <c r="W93" s="134">
        <f t="shared" si="49"/>
        <v>0</v>
      </c>
      <c r="X93" s="85">
        <f>'Global Inputs'!$I$11</f>
        <v>2</v>
      </c>
      <c r="Y93" s="82">
        <f t="shared" si="47"/>
        <v>1</v>
      </c>
      <c r="Z93" s="48">
        <f t="shared" si="50"/>
        <v>0</v>
      </c>
      <c r="AA93" s="77">
        <f t="shared" si="51"/>
        <v>0</v>
      </c>
      <c r="AB93" s="77">
        <f t="shared" si="52"/>
        <v>0</v>
      </c>
      <c r="AC93" s="77">
        <f t="shared" si="53"/>
        <v>0</v>
      </c>
      <c r="AD93" s="77">
        <f t="shared" si="54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55"/>
        <v>0</v>
      </c>
      <c r="AJ93" s="48">
        <f t="shared" si="56"/>
        <v>1</v>
      </c>
      <c r="AK93" s="48">
        <f t="shared" si="57"/>
        <v>0</v>
      </c>
      <c r="AL93" s="48">
        <f t="shared" si="58"/>
        <v>0</v>
      </c>
      <c r="AM93" s="48">
        <f t="shared" si="59"/>
        <v>0</v>
      </c>
      <c r="AN93" s="48">
        <f t="shared" si="60"/>
        <v>0</v>
      </c>
      <c r="AO93" s="48">
        <f t="shared" si="61"/>
        <v>0</v>
      </c>
      <c r="AP93" s="48">
        <f t="shared" si="62"/>
        <v>0</v>
      </c>
      <c r="AQ93" s="48">
        <f t="shared" si="63"/>
        <v>0</v>
      </c>
      <c r="AR93" s="48">
        <f t="shared" si="64"/>
        <v>0</v>
      </c>
      <c r="AS93" s="48">
        <f t="shared" si="65"/>
        <v>0</v>
      </c>
      <c r="AT93" s="48">
        <f t="shared" si="66"/>
        <v>0</v>
      </c>
      <c r="AU93" s="48">
        <f t="shared" si="67"/>
        <v>0</v>
      </c>
      <c r="AV93" s="48">
        <f t="shared" si="68"/>
        <v>0</v>
      </c>
      <c r="AW93" s="48">
        <f t="shared" si="69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48"/>
        <v>0</v>
      </c>
      <c r="W94" s="134">
        <f t="shared" si="49"/>
        <v>0</v>
      </c>
      <c r="X94" s="85">
        <f>'Global Inputs'!$I$11</f>
        <v>2</v>
      </c>
      <c r="Y94" s="82">
        <f t="shared" si="47"/>
        <v>1</v>
      </c>
      <c r="Z94" s="48">
        <f t="shared" si="50"/>
        <v>0</v>
      </c>
      <c r="AA94" s="77">
        <f t="shared" si="51"/>
        <v>0</v>
      </c>
      <c r="AB94" s="77">
        <f t="shared" si="52"/>
        <v>0</v>
      </c>
      <c r="AC94" s="77">
        <f t="shared" si="53"/>
        <v>0</v>
      </c>
      <c r="AD94" s="77">
        <f t="shared" si="54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55"/>
        <v>0</v>
      </c>
      <c r="AJ94" s="48">
        <f t="shared" si="56"/>
        <v>1</v>
      </c>
      <c r="AK94" s="48">
        <f t="shared" si="57"/>
        <v>0</v>
      </c>
      <c r="AL94" s="48">
        <f t="shared" si="58"/>
        <v>0</v>
      </c>
      <c r="AM94" s="48">
        <f t="shared" si="59"/>
        <v>0</v>
      </c>
      <c r="AN94" s="48">
        <f t="shared" si="60"/>
        <v>0</v>
      </c>
      <c r="AO94" s="48">
        <f t="shared" si="61"/>
        <v>0</v>
      </c>
      <c r="AP94" s="48">
        <f t="shared" si="62"/>
        <v>0</v>
      </c>
      <c r="AQ94" s="48">
        <f t="shared" si="63"/>
        <v>0</v>
      </c>
      <c r="AR94" s="48">
        <f t="shared" si="64"/>
        <v>0</v>
      </c>
      <c r="AS94" s="48">
        <f t="shared" si="65"/>
        <v>0</v>
      </c>
      <c r="AT94" s="48">
        <f t="shared" si="66"/>
        <v>0</v>
      </c>
      <c r="AU94" s="48">
        <f t="shared" si="67"/>
        <v>0</v>
      </c>
      <c r="AV94" s="48">
        <f t="shared" si="68"/>
        <v>0</v>
      </c>
      <c r="AW94" s="48">
        <f t="shared" si="69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48"/>
        <v>0</v>
      </c>
      <c r="W95" s="134">
        <f t="shared" si="49"/>
        <v>0</v>
      </c>
      <c r="X95" s="85">
        <f>'Global Inputs'!$I$11</f>
        <v>2</v>
      </c>
      <c r="Y95" s="82">
        <f t="shared" si="47"/>
        <v>1</v>
      </c>
      <c r="Z95" s="48">
        <f t="shared" si="50"/>
        <v>0</v>
      </c>
      <c r="AA95" s="77">
        <f t="shared" si="51"/>
        <v>0</v>
      </c>
      <c r="AB95" s="77">
        <f t="shared" si="52"/>
        <v>0</v>
      </c>
      <c r="AC95" s="77">
        <f t="shared" si="53"/>
        <v>0</v>
      </c>
      <c r="AD95" s="77">
        <f t="shared" si="54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55"/>
        <v>0</v>
      </c>
      <c r="AJ95" s="48">
        <f t="shared" si="56"/>
        <v>1</v>
      </c>
      <c r="AK95" s="48">
        <f t="shared" si="57"/>
        <v>0</v>
      </c>
      <c r="AL95" s="48">
        <f t="shared" si="58"/>
        <v>0</v>
      </c>
      <c r="AM95" s="48">
        <f t="shared" si="59"/>
        <v>0</v>
      </c>
      <c r="AN95" s="48">
        <f t="shared" si="60"/>
        <v>0</v>
      </c>
      <c r="AO95" s="48">
        <f t="shared" si="61"/>
        <v>0</v>
      </c>
      <c r="AP95" s="48">
        <f t="shared" si="62"/>
        <v>0</v>
      </c>
      <c r="AQ95" s="48">
        <f t="shared" si="63"/>
        <v>0</v>
      </c>
      <c r="AR95" s="48">
        <f t="shared" si="64"/>
        <v>0</v>
      </c>
      <c r="AS95" s="48">
        <f t="shared" si="65"/>
        <v>0</v>
      </c>
      <c r="AT95" s="48">
        <f t="shared" si="66"/>
        <v>0</v>
      </c>
      <c r="AU95" s="48">
        <f t="shared" si="67"/>
        <v>0</v>
      </c>
      <c r="AV95" s="48">
        <f t="shared" si="68"/>
        <v>0</v>
      </c>
      <c r="AW95" s="48">
        <f t="shared" si="69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48"/>
        <v>0</v>
      </c>
      <c r="W96" s="134">
        <f t="shared" si="49"/>
        <v>0</v>
      </c>
      <c r="X96" s="85">
        <f>'Global Inputs'!$I$11</f>
        <v>2</v>
      </c>
      <c r="Y96" s="82">
        <f t="shared" si="47"/>
        <v>1</v>
      </c>
      <c r="Z96" s="48">
        <f t="shared" si="50"/>
        <v>0</v>
      </c>
      <c r="AA96" s="77">
        <f t="shared" si="51"/>
        <v>0</v>
      </c>
      <c r="AB96" s="77">
        <f t="shared" si="52"/>
        <v>0</v>
      </c>
      <c r="AC96" s="77">
        <f t="shared" si="53"/>
        <v>0</v>
      </c>
      <c r="AD96" s="77">
        <f t="shared" si="54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55"/>
        <v>0</v>
      </c>
      <c r="AJ96" s="48">
        <f t="shared" si="56"/>
        <v>1</v>
      </c>
      <c r="AK96" s="48">
        <f t="shared" si="57"/>
        <v>0</v>
      </c>
      <c r="AL96" s="48">
        <f t="shared" si="58"/>
        <v>0</v>
      </c>
      <c r="AM96" s="48">
        <f t="shared" si="59"/>
        <v>0</v>
      </c>
      <c r="AN96" s="48">
        <f t="shared" si="60"/>
        <v>0</v>
      </c>
      <c r="AO96" s="48">
        <f t="shared" si="61"/>
        <v>0</v>
      </c>
      <c r="AP96" s="48">
        <f t="shared" si="62"/>
        <v>0</v>
      </c>
      <c r="AQ96" s="48">
        <f t="shared" si="63"/>
        <v>0</v>
      </c>
      <c r="AR96" s="48">
        <f t="shared" si="64"/>
        <v>0</v>
      </c>
      <c r="AS96" s="48">
        <f t="shared" si="65"/>
        <v>0</v>
      </c>
      <c r="AT96" s="48">
        <f t="shared" si="66"/>
        <v>0</v>
      </c>
      <c r="AU96" s="48">
        <f t="shared" si="67"/>
        <v>0</v>
      </c>
      <c r="AV96" s="48">
        <f t="shared" si="68"/>
        <v>0</v>
      </c>
      <c r="AW96" s="48">
        <f t="shared" si="69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48"/>
        <v>0</v>
      </c>
      <c r="W97" s="134">
        <f t="shared" si="49"/>
        <v>0</v>
      </c>
      <c r="X97" s="85">
        <f>'Global Inputs'!$I$11</f>
        <v>2</v>
      </c>
      <c r="Y97" s="82">
        <f t="shared" si="47"/>
        <v>1</v>
      </c>
      <c r="Z97" s="48">
        <f t="shared" si="50"/>
        <v>0</v>
      </c>
      <c r="AA97" s="77">
        <f t="shared" si="51"/>
        <v>0</v>
      </c>
      <c r="AB97" s="77">
        <f t="shared" si="52"/>
        <v>0</v>
      </c>
      <c r="AC97" s="77">
        <f t="shared" si="53"/>
        <v>0</v>
      </c>
      <c r="AD97" s="77">
        <f t="shared" si="54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55"/>
        <v>0</v>
      </c>
      <c r="AJ97" s="48">
        <f t="shared" si="56"/>
        <v>1</v>
      </c>
      <c r="AK97" s="48">
        <f t="shared" si="57"/>
        <v>0</v>
      </c>
      <c r="AL97" s="48">
        <f t="shared" si="58"/>
        <v>0</v>
      </c>
      <c r="AM97" s="48">
        <f t="shared" si="59"/>
        <v>0</v>
      </c>
      <c r="AN97" s="48">
        <f t="shared" si="60"/>
        <v>0</v>
      </c>
      <c r="AO97" s="48">
        <f t="shared" si="61"/>
        <v>0</v>
      </c>
      <c r="AP97" s="48">
        <f t="shared" si="62"/>
        <v>0</v>
      </c>
      <c r="AQ97" s="48">
        <f t="shared" si="63"/>
        <v>0</v>
      </c>
      <c r="AR97" s="48">
        <f t="shared" si="64"/>
        <v>0</v>
      </c>
      <c r="AS97" s="48">
        <f t="shared" si="65"/>
        <v>0</v>
      </c>
      <c r="AT97" s="48">
        <f t="shared" si="66"/>
        <v>0</v>
      </c>
      <c r="AU97" s="48">
        <f t="shared" si="67"/>
        <v>0</v>
      </c>
      <c r="AV97" s="48">
        <f t="shared" si="68"/>
        <v>0</v>
      </c>
      <c r="AW97" s="48">
        <f t="shared" si="69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48"/>
        <v>0</v>
      </c>
      <c r="W98" s="134">
        <f t="shared" si="49"/>
        <v>0</v>
      </c>
      <c r="X98" s="85">
        <f>'Global Inputs'!$I$11</f>
        <v>2</v>
      </c>
      <c r="Y98" s="82">
        <f t="shared" si="47"/>
        <v>1</v>
      </c>
      <c r="Z98" s="48">
        <f t="shared" si="50"/>
        <v>0</v>
      </c>
      <c r="AA98" s="77">
        <f t="shared" si="51"/>
        <v>0</v>
      </c>
      <c r="AB98" s="77">
        <f t="shared" si="52"/>
        <v>0</v>
      </c>
      <c r="AC98" s="77">
        <f t="shared" si="53"/>
        <v>0</v>
      </c>
      <c r="AD98" s="77">
        <f t="shared" si="54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55"/>
        <v>0</v>
      </c>
      <c r="AJ98" s="48">
        <f t="shared" si="56"/>
        <v>1</v>
      </c>
      <c r="AK98" s="48">
        <f t="shared" si="57"/>
        <v>0</v>
      </c>
      <c r="AL98" s="48">
        <f t="shared" si="58"/>
        <v>0</v>
      </c>
      <c r="AM98" s="48">
        <f t="shared" si="59"/>
        <v>0</v>
      </c>
      <c r="AN98" s="48">
        <f t="shared" si="60"/>
        <v>0</v>
      </c>
      <c r="AO98" s="48">
        <f t="shared" si="61"/>
        <v>0</v>
      </c>
      <c r="AP98" s="48">
        <f t="shared" si="62"/>
        <v>0</v>
      </c>
      <c r="AQ98" s="48">
        <f t="shared" si="63"/>
        <v>0</v>
      </c>
      <c r="AR98" s="48">
        <f t="shared" si="64"/>
        <v>0</v>
      </c>
      <c r="AS98" s="48">
        <f t="shared" si="65"/>
        <v>0</v>
      </c>
      <c r="AT98" s="48">
        <f t="shared" si="66"/>
        <v>0</v>
      </c>
      <c r="AU98" s="48">
        <f t="shared" si="67"/>
        <v>0</v>
      </c>
      <c r="AV98" s="48">
        <f t="shared" si="68"/>
        <v>0</v>
      </c>
      <c r="AW98" s="48">
        <f t="shared" si="69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48"/>
        <v>0</v>
      </c>
      <c r="W99" s="134">
        <f t="shared" si="49"/>
        <v>0</v>
      </c>
      <c r="X99" s="85">
        <f>'Global Inputs'!$I$11</f>
        <v>2</v>
      </c>
      <c r="Y99" s="82">
        <f t="shared" si="47"/>
        <v>1</v>
      </c>
      <c r="Z99" s="48">
        <f t="shared" si="50"/>
        <v>0</v>
      </c>
      <c r="AA99" s="77">
        <f t="shared" si="51"/>
        <v>0</v>
      </c>
      <c r="AB99" s="77">
        <f t="shared" si="52"/>
        <v>0</v>
      </c>
      <c r="AC99" s="77">
        <f t="shared" si="53"/>
        <v>0</v>
      </c>
      <c r="AD99" s="77">
        <f t="shared" si="54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55"/>
        <v>0</v>
      </c>
      <c r="AJ99" s="48">
        <f t="shared" si="56"/>
        <v>1</v>
      </c>
      <c r="AK99" s="48">
        <f t="shared" si="57"/>
        <v>0</v>
      </c>
      <c r="AL99" s="48">
        <f t="shared" si="58"/>
        <v>0</v>
      </c>
      <c r="AM99" s="48">
        <f t="shared" si="59"/>
        <v>0</v>
      </c>
      <c r="AN99" s="48">
        <f t="shared" si="60"/>
        <v>0</v>
      </c>
      <c r="AO99" s="48">
        <f t="shared" si="61"/>
        <v>0</v>
      </c>
      <c r="AP99" s="48">
        <f t="shared" si="62"/>
        <v>0</v>
      </c>
      <c r="AQ99" s="48">
        <f t="shared" si="63"/>
        <v>0</v>
      </c>
      <c r="AR99" s="48">
        <f t="shared" si="64"/>
        <v>0</v>
      </c>
      <c r="AS99" s="48">
        <f t="shared" si="65"/>
        <v>0</v>
      </c>
      <c r="AT99" s="48">
        <f t="shared" si="66"/>
        <v>0</v>
      </c>
      <c r="AU99" s="48">
        <f t="shared" si="67"/>
        <v>0</v>
      </c>
      <c r="AV99" s="48">
        <f t="shared" si="68"/>
        <v>0</v>
      </c>
      <c r="AW99" s="48">
        <f t="shared" si="69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48"/>
        <v>0</v>
      </c>
      <c r="W100" s="134">
        <f t="shared" si="49"/>
        <v>0</v>
      </c>
      <c r="X100" s="85">
        <f>'Global Inputs'!$I$11</f>
        <v>2</v>
      </c>
      <c r="Y100" s="82">
        <f t="shared" si="47"/>
        <v>1</v>
      </c>
      <c r="Z100" s="48">
        <f t="shared" si="50"/>
        <v>0</v>
      </c>
      <c r="AA100" s="77">
        <f t="shared" si="51"/>
        <v>0</v>
      </c>
      <c r="AB100" s="77">
        <f t="shared" si="52"/>
        <v>0</v>
      </c>
      <c r="AC100" s="77">
        <f t="shared" si="53"/>
        <v>0</v>
      </c>
      <c r="AD100" s="77">
        <f t="shared" si="54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55"/>
        <v>0</v>
      </c>
      <c r="AJ100" s="48">
        <f t="shared" si="56"/>
        <v>1</v>
      </c>
      <c r="AK100" s="48">
        <f t="shared" si="57"/>
        <v>0</v>
      </c>
      <c r="AL100" s="48">
        <f t="shared" si="58"/>
        <v>0</v>
      </c>
      <c r="AM100" s="48">
        <f t="shared" si="59"/>
        <v>0</v>
      </c>
      <c r="AN100" s="48">
        <f t="shared" si="60"/>
        <v>0</v>
      </c>
      <c r="AO100" s="48">
        <f t="shared" si="61"/>
        <v>0</v>
      </c>
      <c r="AP100" s="48">
        <f t="shared" si="62"/>
        <v>0</v>
      </c>
      <c r="AQ100" s="48">
        <f t="shared" si="63"/>
        <v>0</v>
      </c>
      <c r="AR100" s="48">
        <f t="shared" si="64"/>
        <v>0</v>
      </c>
      <c r="AS100" s="48">
        <f t="shared" si="65"/>
        <v>0</v>
      </c>
      <c r="AT100" s="48">
        <f t="shared" si="66"/>
        <v>0</v>
      </c>
      <c r="AU100" s="48">
        <f t="shared" si="67"/>
        <v>0</v>
      </c>
      <c r="AV100" s="48">
        <f t="shared" si="68"/>
        <v>0</v>
      </c>
      <c r="AW100" s="48">
        <f t="shared" si="69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48"/>
        <v>0</v>
      </c>
      <c r="W101" s="134">
        <f t="shared" si="49"/>
        <v>0</v>
      </c>
      <c r="X101" s="85">
        <f>'Global Inputs'!$I$11</f>
        <v>2</v>
      </c>
      <c r="Y101" s="82">
        <f t="shared" si="47"/>
        <v>1</v>
      </c>
      <c r="Z101" s="48">
        <f t="shared" si="50"/>
        <v>0</v>
      </c>
      <c r="AA101" s="77">
        <f t="shared" si="51"/>
        <v>0</v>
      </c>
      <c r="AB101" s="77">
        <f t="shared" si="52"/>
        <v>0</v>
      </c>
      <c r="AC101" s="77">
        <f t="shared" si="53"/>
        <v>0</v>
      </c>
      <c r="AD101" s="77">
        <f t="shared" si="54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55"/>
        <v>0</v>
      </c>
      <c r="AJ101" s="48">
        <f t="shared" si="56"/>
        <v>1</v>
      </c>
      <c r="AK101" s="48">
        <f t="shared" si="57"/>
        <v>0</v>
      </c>
      <c r="AL101" s="48">
        <f t="shared" si="58"/>
        <v>0</v>
      </c>
      <c r="AM101" s="48">
        <f t="shared" si="59"/>
        <v>0</v>
      </c>
      <c r="AN101" s="48">
        <f t="shared" si="60"/>
        <v>0</v>
      </c>
      <c r="AO101" s="48">
        <f t="shared" si="61"/>
        <v>0</v>
      </c>
      <c r="AP101" s="48">
        <f t="shared" si="62"/>
        <v>0</v>
      </c>
      <c r="AQ101" s="48">
        <f t="shared" si="63"/>
        <v>0</v>
      </c>
      <c r="AR101" s="48">
        <f t="shared" si="64"/>
        <v>0</v>
      </c>
      <c r="AS101" s="48">
        <f t="shared" si="65"/>
        <v>0</v>
      </c>
      <c r="AT101" s="48">
        <f t="shared" si="66"/>
        <v>0</v>
      </c>
      <c r="AU101" s="48">
        <f t="shared" si="67"/>
        <v>0</v>
      </c>
      <c r="AV101" s="48">
        <f t="shared" si="68"/>
        <v>0</v>
      </c>
      <c r="AW101" s="48">
        <f t="shared" si="69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48"/>
        <v>0</v>
      </c>
      <c r="W102" s="134">
        <f t="shared" si="49"/>
        <v>0</v>
      </c>
      <c r="X102" s="85">
        <f>'Global Inputs'!$I$11</f>
        <v>2</v>
      </c>
      <c r="Y102" s="82">
        <f t="shared" si="47"/>
        <v>1</v>
      </c>
      <c r="Z102" s="48">
        <f t="shared" si="50"/>
        <v>0</v>
      </c>
      <c r="AA102" s="77">
        <f t="shared" si="51"/>
        <v>0</v>
      </c>
      <c r="AB102" s="77">
        <f t="shared" si="52"/>
        <v>0</v>
      </c>
      <c r="AC102" s="77">
        <f t="shared" si="53"/>
        <v>0</v>
      </c>
      <c r="AD102" s="77">
        <f t="shared" si="54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55"/>
        <v>0</v>
      </c>
      <c r="AJ102" s="48">
        <f t="shared" si="56"/>
        <v>1</v>
      </c>
      <c r="AK102" s="48">
        <f t="shared" si="57"/>
        <v>0</v>
      </c>
      <c r="AL102" s="48">
        <f t="shared" si="58"/>
        <v>0</v>
      </c>
      <c r="AM102" s="48">
        <f t="shared" si="59"/>
        <v>0</v>
      </c>
      <c r="AN102" s="48">
        <f t="shared" si="60"/>
        <v>0</v>
      </c>
      <c r="AO102" s="48">
        <f t="shared" si="61"/>
        <v>0</v>
      </c>
      <c r="AP102" s="48">
        <f t="shared" si="62"/>
        <v>0</v>
      </c>
      <c r="AQ102" s="48">
        <f t="shared" si="63"/>
        <v>0</v>
      </c>
      <c r="AR102" s="48">
        <f t="shared" si="64"/>
        <v>0</v>
      </c>
      <c r="AS102" s="48">
        <f t="shared" si="65"/>
        <v>0</v>
      </c>
      <c r="AT102" s="48">
        <f t="shared" si="66"/>
        <v>0</v>
      </c>
      <c r="AU102" s="48">
        <f t="shared" si="67"/>
        <v>0</v>
      </c>
      <c r="AV102" s="48">
        <f t="shared" si="68"/>
        <v>0</v>
      </c>
      <c r="AW102" s="48">
        <f t="shared" si="69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48"/>
        <v>0</v>
      </c>
      <c r="W103" s="134">
        <f t="shared" si="49"/>
        <v>0</v>
      </c>
      <c r="X103" s="85">
        <f>'Global Inputs'!$I$11</f>
        <v>2</v>
      </c>
      <c r="Y103" s="82">
        <f t="shared" si="47"/>
        <v>1</v>
      </c>
      <c r="Z103" s="48">
        <f t="shared" si="50"/>
        <v>0</v>
      </c>
      <c r="AA103" s="77">
        <f t="shared" si="51"/>
        <v>0</v>
      </c>
      <c r="AB103" s="77">
        <f t="shared" si="52"/>
        <v>0</v>
      </c>
      <c r="AC103" s="77">
        <f t="shared" si="53"/>
        <v>0</v>
      </c>
      <c r="AD103" s="77">
        <f t="shared" si="54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55"/>
        <v>0</v>
      </c>
      <c r="AJ103" s="48">
        <f t="shared" si="56"/>
        <v>1</v>
      </c>
      <c r="AK103" s="48">
        <f t="shared" si="57"/>
        <v>0</v>
      </c>
      <c r="AL103" s="48">
        <f t="shared" si="58"/>
        <v>0</v>
      </c>
      <c r="AM103" s="48">
        <f t="shared" si="59"/>
        <v>0</v>
      </c>
      <c r="AN103" s="48">
        <f t="shared" si="60"/>
        <v>0</v>
      </c>
      <c r="AO103" s="48">
        <f t="shared" si="61"/>
        <v>0</v>
      </c>
      <c r="AP103" s="48">
        <f t="shared" si="62"/>
        <v>0</v>
      </c>
      <c r="AQ103" s="48">
        <f t="shared" si="63"/>
        <v>0</v>
      </c>
      <c r="AR103" s="48">
        <f t="shared" si="64"/>
        <v>0</v>
      </c>
      <c r="AS103" s="48">
        <f t="shared" si="65"/>
        <v>0</v>
      </c>
      <c r="AT103" s="48">
        <f t="shared" si="66"/>
        <v>0</v>
      </c>
      <c r="AU103" s="48">
        <f t="shared" si="67"/>
        <v>0</v>
      </c>
      <c r="AV103" s="48">
        <f t="shared" si="68"/>
        <v>0</v>
      </c>
      <c r="AW103" s="48">
        <f t="shared" si="69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48"/>
        <v>0</v>
      </c>
      <c r="W104" s="134">
        <f t="shared" si="49"/>
        <v>0</v>
      </c>
      <c r="X104" s="85">
        <f>'Global Inputs'!$I$11</f>
        <v>2</v>
      </c>
      <c r="Y104" s="82">
        <f t="shared" si="47"/>
        <v>1</v>
      </c>
      <c r="Z104" s="48">
        <f t="shared" si="50"/>
        <v>0</v>
      </c>
      <c r="AA104" s="77">
        <f t="shared" si="51"/>
        <v>0</v>
      </c>
      <c r="AB104" s="77">
        <f t="shared" si="52"/>
        <v>0</v>
      </c>
      <c r="AC104" s="77">
        <f t="shared" si="53"/>
        <v>0</v>
      </c>
      <c r="AD104" s="77">
        <f t="shared" si="54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55"/>
        <v>0</v>
      </c>
      <c r="AJ104" s="48">
        <f t="shared" si="56"/>
        <v>1</v>
      </c>
      <c r="AK104" s="48">
        <f t="shared" si="57"/>
        <v>0</v>
      </c>
      <c r="AL104" s="48">
        <f t="shared" si="58"/>
        <v>0</v>
      </c>
      <c r="AM104" s="48">
        <f t="shared" si="59"/>
        <v>0</v>
      </c>
      <c r="AN104" s="48">
        <f t="shared" si="60"/>
        <v>0</v>
      </c>
      <c r="AO104" s="48">
        <f t="shared" si="61"/>
        <v>0</v>
      </c>
      <c r="AP104" s="48">
        <f t="shared" si="62"/>
        <v>0</v>
      </c>
      <c r="AQ104" s="48">
        <f t="shared" si="63"/>
        <v>0</v>
      </c>
      <c r="AR104" s="48">
        <f t="shared" si="64"/>
        <v>0</v>
      </c>
      <c r="AS104" s="48">
        <f t="shared" si="65"/>
        <v>0</v>
      </c>
      <c r="AT104" s="48">
        <f t="shared" si="66"/>
        <v>0</v>
      </c>
      <c r="AU104" s="48">
        <f t="shared" si="67"/>
        <v>0</v>
      </c>
      <c r="AV104" s="48">
        <f t="shared" si="68"/>
        <v>0</v>
      </c>
      <c r="AW104" s="48">
        <f t="shared" si="69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48"/>
        <v>0</v>
      </c>
      <c r="W105" s="134">
        <f t="shared" si="49"/>
        <v>0</v>
      </c>
      <c r="X105" s="85">
        <f>'Global Inputs'!$I$11</f>
        <v>2</v>
      </c>
      <c r="Y105" s="82">
        <f t="shared" si="47"/>
        <v>1</v>
      </c>
      <c r="Z105" s="48">
        <f t="shared" si="50"/>
        <v>0</v>
      </c>
      <c r="AA105" s="77">
        <f t="shared" si="51"/>
        <v>0</v>
      </c>
      <c r="AB105" s="77">
        <f t="shared" si="52"/>
        <v>0</v>
      </c>
      <c r="AC105" s="77">
        <f t="shared" si="53"/>
        <v>0</v>
      </c>
      <c r="AD105" s="77">
        <f t="shared" si="54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55"/>
        <v>0</v>
      </c>
      <c r="AJ105" s="48">
        <f t="shared" si="56"/>
        <v>1</v>
      </c>
      <c r="AK105" s="48">
        <f t="shared" si="57"/>
        <v>0</v>
      </c>
      <c r="AL105" s="48">
        <f t="shared" si="58"/>
        <v>0</v>
      </c>
      <c r="AM105" s="48">
        <f t="shared" si="59"/>
        <v>0</v>
      </c>
      <c r="AN105" s="48">
        <f t="shared" si="60"/>
        <v>0</v>
      </c>
      <c r="AO105" s="48">
        <f t="shared" si="61"/>
        <v>0</v>
      </c>
      <c r="AP105" s="48">
        <f t="shared" si="62"/>
        <v>0</v>
      </c>
      <c r="AQ105" s="48">
        <f t="shared" si="63"/>
        <v>0</v>
      </c>
      <c r="AR105" s="48">
        <f t="shared" si="64"/>
        <v>0</v>
      </c>
      <c r="AS105" s="48">
        <f t="shared" si="65"/>
        <v>0</v>
      </c>
      <c r="AT105" s="48">
        <f t="shared" si="66"/>
        <v>0</v>
      </c>
      <c r="AU105" s="48">
        <f t="shared" si="67"/>
        <v>0</v>
      </c>
      <c r="AV105" s="48">
        <f t="shared" si="68"/>
        <v>0</v>
      </c>
      <c r="AW105" s="48">
        <f t="shared" si="69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48"/>
        <v>0</v>
      </c>
      <c r="W106" s="134">
        <f t="shared" si="49"/>
        <v>0</v>
      </c>
      <c r="X106" s="85">
        <f>'Global Inputs'!$I$11</f>
        <v>2</v>
      </c>
      <c r="Y106" s="82">
        <f t="shared" si="47"/>
        <v>1</v>
      </c>
      <c r="Z106" s="48">
        <f t="shared" si="50"/>
        <v>0</v>
      </c>
      <c r="AA106" s="77">
        <f t="shared" si="51"/>
        <v>0</v>
      </c>
      <c r="AB106" s="77">
        <f t="shared" si="52"/>
        <v>0</v>
      </c>
      <c r="AC106" s="77">
        <f t="shared" si="53"/>
        <v>0</v>
      </c>
      <c r="AD106" s="77">
        <f t="shared" si="54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55"/>
        <v>0</v>
      </c>
      <c r="AJ106" s="48">
        <f t="shared" si="56"/>
        <v>1</v>
      </c>
      <c r="AK106" s="48">
        <f t="shared" si="57"/>
        <v>0</v>
      </c>
      <c r="AL106" s="48">
        <f t="shared" si="58"/>
        <v>0</v>
      </c>
      <c r="AM106" s="48">
        <f t="shared" si="59"/>
        <v>0</v>
      </c>
      <c r="AN106" s="48">
        <f t="shared" si="60"/>
        <v>0</v>
      </c>
      <c r="AO106" s="48">
        <f t="shared" si="61"/>
        <v>0</v>
      </c>
      <c r="AP106" s="48">
        <f t="shared" si="62"/>
        <v>0</v>
      </c>
      <c r="AQ106" s="48">
        <f t="shared" si="63"/>
        <v>0</v>
      </c>
      <c r="AR106" s="48">
        <f t="shared" si="64"/>
        <v>0</v>
      </c>
      <c r="AS106" s="48">
        <f t="shared" si="65"/>
        <v>0</v>
      </c>
      <c r="AT106" s="48">
        <f t="shared" si="66"/>
        <v>0</v>
      </c>
      <c r="AU106" s="48">
        <f t="shared" si="67"/>
        <v>0</v>
      </c>
      <c r="AV106" s="48">
        <f t="shared" si="68"/>
        <v>0</v>
      </c>
      <c r="AW106" s="48">
        <f t="shared" si="69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48"/>
        <v>0</v>
      </c>
      <c r="W107" s="134">
        <f t="shared" si="49"/>
        <v>0</v>
      </c>
      <c r="X107" s="85">
        <f>'Global Inputs'!$I$11</f>
        <v>2</v>
      </c>
      <c r="Y107" s="82">
        <f t="shared" si="47"/>
        <v>1</v>
      </c>
      <c r="Z107" s="48">
        <f t="shared" si="50"/>
        <v>0</v>
      </c>
      <c r="AA107" s="77">
        <f t="shared" si="51"/>
        <v>0</v>
      </c>
      <c r="AB107" s="77">
        <f t="shared" si="52"/>
        <v>0</v>
      </c>
      <c r="AC107" s="77">
        <f t="shared" si="53"/>
        <v>0</v>
      </c>
      <c r="AD107" s="77">
        <f t="shared" si="54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55"/>
        <v>0</v>
      </c>
      <c r="AJ107" s="48">
        <f t="shared" si="56"/>
        <v>1</v>
      </c>
      <c r="AK107" s="48">
        <f t="shared" si="57"/>
        <v>0</v>
      </c>
      <c r="AL107" s="48">
        <f t="shared" si="58"/>
        <v>0</v>
      </c>
      <c r="AM107" s="48">
        <f t="shared" si="59"/>
        <v>0</v>
      </c>
      <c r="AN107" s="48">
        <f t="shared" si="60"/>
        <v>0</v>
      </c>
      <c r="AO107" s="48">
        <f t="shared" si="61"/>
        <v>0</v>
      </c>
      <c r="AP107" s="48">
        <f t="shared" si="62"/>
        <v>0</v>
      </c>
      <c r="AQ107" s="48">
        <f t="shared" si="63"/>
        <v>0</v>
      </c>
      <c r="AR107" s="48">
        <f t="shared" si="64"/>
        <v>0</v>
      </c>
      <c r="AS107" s="48">
        <f t="shared" si="65"/>
        <v>0</v>
      </c>
      <c r="AT107" s="48">
        <f t="shared" si="66"/>
        <v>0</v>
      </c>
      <c r="AU107" s="48">
        <f t="shared" si="67"/>
        <v>0</v>
      </c>
      <c r="AV107" s="48">
        <f t="shared" si="68"/>
        <v>0</v>
      </c>
      <c r="AW107" s="48">
        <f t="shared" si="69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48"/>
        <v>0</v>
      </c>
      <c r="W108" s="134">
        <f t="shared" si="49"/>
        <v>0</v>
      </c>
      <c r="X108" s="85">
        <f>'Global Inputs'!$I$11</f>
        <v>2</v>
      </c>
      <c r="Y108" s="82">
        <f t="shared" si="47"/>
        <v>1</v>
      </c>
      <c r="Z108" s="48">
        <f t="shared" si="50"/>
        <v>0</v>
      </c>
      <c r="AA108" s="77">
        <f t="shared" si="51"/>
        <v>0</v>
      </c>
      <c r="AB108" s="77">
        <f t="shared" si="52"/>
        <v>0</v>
      </c>
      <c r="AC108" s="77">
        <f t="shared" si="53"/>
        <v>0</v>
      </c>
      <c r="AD108" s="77">
        <f t="shared" si="54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55"/>
        <v>0</v>
      </c>
      <c r="AJ108" s="48">
        <f t="shared" si="56"/>
        <v>1</v>
      </c>
      <c r="AK108" s="48">
        <f t="shared" si="57"/>
        <v>0</v>
      </c>
      <c r="AL108" s="48">
        <f t="shared" si="58"/>
        <v>0</v>
      </c>
      <c r="AM108" s="48">
        <f t="shared" si="59"/>
        <v>0</v>
      </c>
      <c r="AN108" s="48">
        <f t="shared" si="60"/>
        <v>0</v>
      </c>
      <c r="AO108" s="48">
        <f t="shared" si="61"/>
        <v>0</v>
      </c>
      <c r="AP108" s="48">
        <f t="shared" si="62"/>
        <v>0</v>
      </c>
      <c r="AQ108" s="48">
        <f t="shared" si="63"/>
        <v>0</v>
      </c>
      <c r="AR108" s="48">
        <f t="shared" si="64"/>
        <v>0</v>
      </c>
      <c r="AS108" s="48">
        <f t="shared" si="65"/>
        <v>0</v>
      </c>
      <c r="AT108" s="48">
        <f t="shared" si="66"/>
        <v>0</v>
      </c>
      <c r="AU108" s="48">
        <f t="shared" si="67"/>
        <v>0</v>
      </c>
      <c r="AV108" s="48">
        <f t="shared" si="68"/>
        <v>0</v>
      </c>
      <c r="AW108" s="48">
        <f t="shared" si="69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48"/>
        <v>0</v>
      </c>
      <c r="W109" s="134">
        <f t="shared" si="49"/>
        <v>0</v>
      </c>
      <c r="X109" s="85">
        <f>'Global Inputs'!$I$11</f>
        <v>2</v>
      </c>
      <c r="Y109" s="82">
        <f t="shared" si="47"/>
        <v>1</v>
      </c>
      <c r="Z109" s="48">
        <f t="shared" si="50"/>
        <v>0</v>
      </c>
      <c r="AA109" s="77">
        <f t="shared" si="51"/>
        <v>0</v>
      </c>
      <c r="AB109" s="77">
        <f t="shared" si="52"/>
        <v>0</v>
      </c>
      <c r="AC109" s="77">
        <f t="shared" si="53"/>
        <v>0</v>
      </c>
      <c r="AD109" s="77">
        <f t="shared" si="54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55"/>
        <v>0</v>
      </c>
      <c r="AJ109" s="48">
        <f t="shared" si="56"/>
        <v>1</v>
      </c>
      <c r="AK109" s="48">
        <f t="shared" si="57"/>
        <v>0</v>
      </c>
      <c r="AL109" s="48">
        <f t="shared" si="58"/>
        <v>0</v>
      </c>
      <c r="AM109" s="48">
        <f t="shared" si="59"/>
        <v>0</v>
      </c>
      <c r="AN109" s="48">
        <f t="shared" si="60"/>
        <v>0</v>
      </c>
      <c r="AO109" s="48">
        <f t="shared" si="61"/>
        <v>0</v>
      </c>
      <c r="AP109" s="48">
        <f t="shared" si="62"/>
        <v>0</v>
      </c>
      <c r="AQ109" s="48">
        <f t="shared" si="63"/>
        <v>0</v>
      </c>
      <c r="AR109" s="48">
        <f t="shared" si="64"/>
        <v>0</v>
      </c>
      <c r="AS109" s="48">
        <f t="shared" si="65"/>
        <v>0</v>
      </c>
      <c r="AT109" s="48">
        <f t="shared" si="66"/>
        <v>0</v>
      </c>
      <c r="AU109" s="48">
        <f t="shared" si="67"/>
        <v>0</v>
      </c>
      <c r="AV109" s="48">
        <f t="shared" si="68"/>
        <v>0</v>
      </c>
      <c r="AW109" s="48">
        <f t="shared" si="69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48"/>
        <v>0</v>
      </c>
      <c r="W110" s="134">
        <f t="shared" si="49"/>
        <v>0</v>
      </c>
      <c r="X110" s="85">
        <f>'Global Inputs'!$I$11</f>
        <v>2</v>
      </c>
      <c r="Y110" s="82">
        <f t="shared" si="47"/>
        <v>1</v>
      </c>
      <c r="Z110" s="48">
        <f t="shared" si="50"/>
        <v>0</v>
      </c>
      <c r="AA110" s="77">
        <f t="shared" si="51"/>
        <v>0</v>
      </c>
      <c r="AB110" s="77">
        <f t="shared" si="52"/>
        <v>0</v>
      </c>
      <c r="AC110" s="77">
        <f t="shared" si="53"/>
        <v>0</v>
      </c>
      <c r="AD110" s="77">
        <f t="shared" si="54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55"/>
        <v>0</v>
      </c>
      <c r="AJ110" s="48">
        <f t="shared" si="56"/>
        <v>1</v>
      </c>
      <c r="AK110" s="48">
        <f t="shared" si="57"/>
        <v>0</v>
      </c>
      <c r="AL110" s="48">
        <f t="shared" si="58"/>
        <v>0</v>
      </c>
      <c r="AM110" s="48">
        <f t="shared" si="59"/>
        <v>0</v>
      </c>
      <c r="AN110" s="48">
        <f t="shared" si="60"/>
        <v>0</v>
      </c>
      <c r="AO110" s="48">
        <f t="shared" si="61"/>
        <v>0</v>
      </c>
      <c r="AP110" s="48">
        <f t="shared" si="62"/>
        <v>0</v>
      </c>
      <c r="AQ110" s="48">
        <f t="shared" si="63"/>
        <v>0</v>
      </c>
      <c r="AR110" s="48">
        <f t="shared" si="64"/>
        <v>0</v>
      </c>
      <c r="AS110" s="48">
        <f t="shared" si="65"/>
        <v>0</v>
      </c>
      <c r="AT110" s="48">
        <f t="shared" si="66"/>
        <v>0</v>
      </c>
      <c r="AU110" s="48">
        <f t="shared" si="67"/>
        <v>0</v>
      </c>
      <c r="AV110" s="48">
        <f t="shared" si="68"/>
        <v>0</v>
      </c>
      <c r="AW110" s="48">
        <f t="shared" si="69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48"/>
        <v>0</v>
      </c>
      <c r="W111" s="134">
        <f t="shared" si="49"/>
        <v>0</v>
      </c>
      <c r="X111" s="85">
        <f>'Global Inputs'!$I$11</f>
        <v>2</v>
      </c>
      <c r="Y111" s="82">
        <f t="shared" si="47"/>
        <v>1</v>
      </c>
      <c r="Z111" s="48">
        <f t="shared" si="50"/>
        <v>0</v>
      </c>
      <c r="AA111" s="77">
        <f t="shared" si="51"/>
        <v>0</v>
      </c>
      <c r="AB111" s="77">
        <f t="shared" si="52"/>
        <v>0</v>
      </c>
      <c r="AC111" s="77">
        <f t="shared" si="53"/>
        <v>0</v>
      </c>
      <c r="AD111" s="77">
        <f t="shared" si="54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55"/>
        <v>0</v>
      </c>
      <c r="AJ111" s="48">
        <f t="shared" si="56"/>
        <v>1</v>
      </c>
      <c r="AK111" s="48">
        <f t="shared" si="57"/>
        <v>0</v>
      </c>
      <c r="AL111" s="48">
        <f t="shared" si="58"/>
        <v>0</v>
      </c>
      <c r="AM111" s="48">
        <f t="shared" si="59"/>
        <v>0</v>
      </c>
      <c r="AN111" s="48">
        <f t="shared" si="60"/>
        <v>0</v>
      </c>
      <c r="AO111" s="48">
        <f t="shared" si="61"/>
        <v>0</v>
      </c>
      <c r="AP111" s="48">
        <f t="shared" si="62"/>
        <v>0</v>
      </c>
      <c r="AQ111" s="48">
        <f t="shared" si="63"/>
        <v>0</v>
      </c>
      <c r="AR111" s="48">
        <f t="shared" si="64"/>
        <v>0</v>
      </c>
      <c r="AS111" s="48">
        <f t="shared" si="65"/>
        <v>0</v>
      </c>
      <c r="AT111" s="48">
        <f t="shared" si="66"/>
        <v>0</v>
      </c>
      <c r="AU111" s="48">
        <f t="shared" si="67"/>
        <v>0</v>
      </c>
      <c r="AV111" s="48">
        <f t="shared" si="68"/>
        <v>0</v>
      </c>
      <c r="AW111" s="48">
        <f t="shared" si="69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48"/>
        <v>0</v>
      </c>
      <c r="W112" s="134">
        <f t="shared" si="49"/>
        <v>0</v>
      </c>
      <c r="X112" s="85">
        <f>'Global Inputs'!$I$11</f>
        <v>2</v>
      </c>
      <c r="Y112" s="82">
        <f t="shared" si="47"/>
        <v>1</v>
      </c>
      <c r="Z112" s="48">
        <f t="shared" si="50"/>
        <v>0</v>
      </c>
      <c r="AA112" s="77">
        <f t="shared" si="51"/>
        <v>0</v>
      </c>
      <c r="AB112" s="77">
        <f t="shared" si="52"/>
        <v>0</v>
      </c>
      <c r="AC112" s="77">
        <f t="shared" si="53"/>
        <v>0</v>
      </c>
      <c r="AD112" s="77">
        <f t="shared" si="54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55"/>
        <v>0</v>
      </c>
      <c r="AJ112" s="48">
        <f t="shared" si="56"/>
        <v>1</v>
      </c>
      <c r="AK112" s="48">
        <f t="shared" si="57"/>
        <v>0</v>
      </c>
      <c r="AL112" s="48">
        <f t="shared" si="58"/>
        <v>0</v>
      </c>
      <c r="AM112" s="48">
        <f t="shared" si="59"/>
        <v>0</v>
      </c>
      <c r="AN112" s="48">
        <f t="shared" si="60"/>
        <v>0</v>
      </c>
      <c r="AO112" s="48">
        <f t="shared" si="61"/>
        <v>0</v>
      </c>
      <c r="AP112" s="48">
        <f t="shared" si="62"/>
        <v>0</v>
      </c>
      <c r="AQ112" s="48">
        <f t="shared" si="63"/>
        <v>0</v>
      </c>
      <c r="AR112" s="48">
        <f t="shared" si="64"/>
        <v>0</v>
      </c>
      <c r="AS112" s="48">
        <f t="shared" si="65"/>
        <v>0</v>
      </c>
      <c r="AT112" s="48">
        <f t="shared" si="66"/>
        <v>0</v>
      </c>
      <c r="AU112" s="48">
        <f t="shared" si="67"/>
        <v>0</v>
      </c>
      <c r="AV112" s="48">
        <f t="shared" si="68"/>
        <v>0</v>
      </c>
      <c r="AW112" s="48">
        <f t="shared" si="69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48"/>
        <v>0</v>
      </c>
      <c r="W113" s="134">
        <f t="shared" si="49"/>
        <v>0</v>
      </c>
      <c r="X113" s="85">
        <f>'Global Inputs'!$I$11</f>
        <v>2</v>
      </c>
      <c r="Y113" s="82">
        <f t="shared" si="47"/>
        <v>1</v>
      </c>
      <c r="Z113" s="48">
        <f t="shared" si="50"/>
        <v>0</v>
      </c>
      <c r="AA113" s="77">
        <f t="shared" si="51"/>
        <v>0</v>
      </c>
      <c r="AB113" s="77">
        <f t="shared" si="52"/>
        <v>0</v>
      </c>
      <c r="AC113" s="77">
        <f t="shared" si="53"/>
        <v>0</v>
      </c>
      <c r="AD113" s="77">
        <f t="shared" si="54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55"/>
        <v>0</v>
      </c>
      <c r="AJ113" s="48">
        <f t="shared" si="56"/>
        <v>1</v>
      </c>
      <c r="AK113" s="48">
        <f t="shared" si="57"/>
        <v>0</v>
      </c>
      <c r="AL113" s="48">
        <f t="shared" si="58"/>
        <v>0</v>
      </c>
      <c r="AM113" s="48">
        <f t="shared" si="59"/>
        <v>0</v>
      </c>
      <c r="AN113" s="48">
        <f t="shared" si="60"/>
        <v>0</v>
      </c>
      <c r="AO113" s="48">
        <f t="shared" si="61"/>
        <v>0</v>
      </c>
      <c r="AP113" s="48">
        <f t="shared" si="62"/>
        <v>0</v>
      </c>
      <c r="AQ113" s="48">
        <f t="shared" si="63"/>
        <v>0</v>
      </c>
      <c r="AR113" s="48">
        <f t="shared" si="64"/>
        <v>0</v>
      </c>
      <c r="AS113" s="48">
        <f t="shared" si="65"/>
        <v>0</v>
      </c>
      <c r="AT113" s="48">
        <f t="shared" si="66"/>
        <v>0</v>
      </c>
      <c r="AU113" s="48">
        <f t="shared" si="67"/>
        <v>0</v>
      </c>
      <c r="AV113" s="48">
        <f t="shared" si="68"/>
        <v>0</v>
      </c>
      <c r="AW113" s="48">
        <f t="shared" si="69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48"/>
        <v>0</v>
      </c>
      <c r="W114" s="136">
        <f t="shared" si="49"/>
        <v>0</v>
      </c>
      <c r="X114" s="137">
        <f>'Global Inputs'!$I$11</f>
        <v>2</v>
      </c>
      <c r="Y114" s="138">
        <f t="shared" si="47"/>
        <v>1</v>
      </c>
      <c r="Z114" s="126">
        <f t="shared" si="50"/>
        <v>0</v>
      </c>
      <c r="AA114" s="139">
        <f t="shared" si="51"/>
        <v>0</v>
      </c>
      <c r="AB114" s="139">
        <f t="shared" si="52"/>
        <v>0</v>
      </c>
      <c r="AC114" s="139">
        <f t="shared" si="53"/>
        <v>0</v>
      </c>
      <c r="AD114" s="139">
        <f t="shared" si="54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55"/>
        <v>0</v>
      </c>
      <c r="AJ114" s="126">
        <f t="shared" si="56"/>
        <v>1</v>
      </c>
      <c r="AK114" s="126">
        <f t="shared" si="57"/>
        <v>0</v>
      </c>
      <c r="AL114" s="126">
        <f t="shared" si="58"/>
        <v>0</v>
      </c>
      <c r="AM114" s="126">
        <f t="shared" si="59"/>
        <v>0</v>
      </c>
      <c r="AN114" s="126">
        <f t="shared" si="60"/>
        <v>0</v>
      </c>
      <c r="AO114" s="126">
        <f t="shared" si="61"/>
        <v>0</v>
      </c>
      <c r="AP114" s="126">
        <f t="shared" si="62"/>
        <v>0</v>
      </c>
      <c r="AQ114" s="126">
        <f t="shared" si="63"/>
        <v>0</v>
      </c>
      <c r="AR114" s="126">
        <f t="shared" si="64"/>
        <v>0</v>
      </c>
      <c r="AS114" s="126">
        <f t="shared" si="65"/>
        <v>0</v>
      </c>
      <c r="AT114" s="126">
        <f t="shared" si="66"/>
        <v>0</v>
      </c>
      <c r="AU114" s="126">
        <f t="shared" si="67"/>
        <v>0</v>
      </c>
      <c r="AV114" s="126">
        <f t="shared" si="68"/>
        <v>0</v>
      </c>
      <c r="AW114" s="126">
        <f t="shared" si="69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W12:Z12"/>
    <mergeCell ref="G12:O12"/>
    <mergeCell ref="Q12:U12"/>
    <mergeCell ref="BA12:BB12"/>
    <mergeCell ref="AX12:AY12"/>
    <mergeCell ref="AL12:AO12"/>
    <mergeCell ref="AP12:AS12"/>
    <mergeCell ref="AT12:AW12"/>
    <mergeCell ref="AI12:AK12"/>
    <mergeCell ref="AE12:AH12"/>
    <mergeCell ref="AA12:AD12"/>
  </mergeCells>
  <conditionalFormatting sqref="M7">
    <cfRule type="expression" priority="4">
      <formula>$AX$7&gt;0</formula>
    </cfRule>
    <cfRule type="expression" dxfId="79" priority="3">
      <formula>$AX$7&gt;0</formula>
    </cfRule>
  </conditionalFormatting>
  <conditionalFormatting sqref="O7">
    <cfRule type="expression" dxfId="78" priority="2">
      <formula>$AX$7&gt;0</formula>
    </cfRule>
  </conditionalFormatting>
  <dataValidations count="2">
    <dataValidation type="list" allowBlank="1" showInputMessage="1" showErrorMessage="1" sqref="O15">
      <formula1>"0,1"</formula1>
    </dataValidation>
    <dataValidation type="list" allowBlank="1" showInputMessage="1" showErrorMessage="1" sqref="I7">
      <formula1>$BA$15:$BA$54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77" priority="2">
      <formula>$AX$7&gt;0</formula>
    </cfRule>
    <cfRule type="expression" priority="3">
      <formula>$AX$7&gt;0</formula>
    </cfRule>
  </conditionalFormatting>
  <conditionalFormatting sqref="O7">
    <cfRule type="expression" dxfId="76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B114"/>
  <sheetViews>
    <sheetView showGridLines="0" zoomScale="75" zoomScaleNormal="75" workbookViewId="0"/>
  </sheetViews>
  <sheetFormatPr defaultRowHeight="15"/>
  <cols>
    <col min="1" max="1" width="1.7109375" style="65" customWidth="1"/>
    <col min="2" max="3" width="0.85546875" style="65" customWidth="1"/>
    <col min="4" max="6" width="1.7109375" style="65" customWidth="1"/>
    <col min="7" max="7" width="9.7109375" style="41" customWidth="1"/>
    <col min="8" max="8" width="13.7109375" style="57" customWidth="1"/>
    <col min="9" max="9" width="35.7109375" style="66" customWidth="1"/>
    <col min="10" max="10" width="7.7109375" style="41" customWidth="1"/>
    <col min="11" max="11" width="3.7109375" style="41" customWidth="1"/>
    <col min="12" max="12" width="7.7109375" style="41" customWidth="1"/>
    <col min="13" max="13" width="35.7109375" style="51" customWidth="1"/>
    <col min="14" max="14" width="2.7109375" style="65" customWidth="1"/>
    <col min="15" max="15" width="7.7109375" style="41" customWidth="1"/>
    <col min="16" max="16" width="5.7109375" style="86" customWidth="1"/>
    <col min="17" max="17" width="7.7109375" style="41" customWidth="1"/>
    <col min="18" max="18" width="3.7109375" style="41" customWidth="1"/>
    <col min="19" max="19" width="7.7109375" style="41" customWidth="1"/>
    <col min="20" max="20" width="2.7109375" style="65" customWidth="1"/>
    <col min="21" max="21" width="9.7109375" style="88" customWidth="1"/>
    <col min="22" max="22" width="9.140625" style="65"/>
    <col min="23" max="23" width="9.7109375" style="88" hidden="1" customWidth="1"/>
    <col min="24" max="25" width="9.7109375" style="79" hidden="1" customWidth="1"/>
    <col min="26" max="49" width="9.7109375" style="41" hidden="1" customWidth="1"/>
    <col min="50" max="52" width="0" style="65" hidden="1" customWidth="1"/>
    <col min="53" max="53" width="40.7109375" style="51" hidden="1" customWidth="1"/>
    <col min="54" max="54" width="0" style="41" hidden="1" customWidth="1"/>
    <col min="55" max="16384" width="9.140625" style="65"/>
  </cols>
  <sheetData>
    <row r="1" spans="1:184" s="64" customFormat="1" ht="26.25">
      <c r="A1" s="62"/>
      <c r="B1" s="62" t="s">
        <v>0</v>
      </c>
      <c r="C1" s="62"/>
      <c r="D1" s="62"/>
      <c r="E1" s="62"/>
      <c r="F1" s="62"/>
      <c r="G1" s="40"/>
      <c r="H1" s="56"/>
      <c r="I1" s="63"/>
      <c r="J1" s="40"/>
      <c r="K1" s="40"/>
      <c r="L1" s="40"/>
      <c r="M1" s="50"/>
      <c r="N1" s="40"/>
      <c r="O1" s="40"/>
      <c r="P1" s="40"/>
      <c r="Q1" s="40"/>
      <c r="R1" s="40"/>
      <c r="S1" s="40"/>
      <c r="T1" s="40"/>
      <c r="U1" s="87"/>
      <c r="V1" s="40"/>
      <c r="W1" s="87"/>
      <c r="X1" s="78"/>
      <c r="Y1" s="78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62"/>
      <c r="AY1" s="62"/>
      <c r="AZ1" s="62"/>
      <c r="BA1" s="50"/>
      <c r="BB1" s="40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</row>
    <row r="2" spans="1:184" ht="3.95" customHeight="1">
      <c r="N2" s="66"/>
      <c r="T2" s="41"/>
      <c r="V2" s="41"/>
    </row>
    <row r="3" spans="1:184" ht="18.75">
      <c r="A3" s="67"/>
      <c r="B3" s="67"/>
      <c r="C3" s="67" t="str">
        <f>Cover!D3</f>
        <v>SPORT: SCORE PREDICTOR GAME</v>
      </c>
      <c r="D3" s="67"/>
      <c r="E3" s="67"/>
      <c r="F3" s="67"/>
      <c r="G3" s="42"/>
      <c r="H3" s="58"/>
      <c r="I3" s="68"/>
      <c r="J3" s="42"/>
      <c r="K3" s="42"/>
      <c r="L3" s="42"/>
      <c r="M3" s="52"/>
      <c r="N3" s="68"/>
      <c r="O3" s="42"/>
      <c r="P3" s="42"/>
      <c r="Q3" s="42"/>
      <c r="R3" s="42"/>
      <c r="S3" s="42"/>
      <c r="T3" s="42"/>
      <c r="U3" s="89"/>
      <c r="V3" s="42"/>
      <c r="W3" s="89"/>
      <c r="X3" s="80"/>
      <c r="Y3" s="80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67"/>
      <c r="AY3" s="67"/>
      <c r="AZ3" s="67"/>
      <c r="BA3" s="52"/>
      <c r="BB3" s="42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</row>
    <row r="4" spans="1:184" ht="15.75" thickBot="1">
      <c r="K4" s="46"/>
      <c r="L4" s="46"/>
      <c r="R4" s="46"/>
      <c r="S4" s="46"/>
    </row>
    <row r="5" spans="1:184" s="69" customFormat="1">
      <c r="B5" s="70"/>
      <c r="C5" s="71" t="s">
        <v>29</v>
      </c>
      <c r="D5" s="71"/>
      <c r="E5" s="71"/>
      <c r="F5" s="71"/>
      <c r="G5" s="43"/>
      <c r="H5" s="59"/>
      <c r="I5" s="72"/>
      <c r="J5" s="43"/>
      <c r="K5" s="47"/>
      <c r="L5" s="47"/>
      <c r="M5" s="53"/>
      <c r="N5" s="71"/>
      <c r="O5" s="43"/>
      <c r="P5" s="43"/>
      <c r="Q5" s="43"/>
      <c r="R5" s="47"/>
      <c r="S5" s="47"/>
      <c r="T5" s="71"/>
      <c r="U5" s="90"/>
      <c r="V5" s="71"/>
      <c r="W5" s="90"/>
      <c r="X5" s="81"/>
      <c r="Y5" s="81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71"/>
      <c r="AY5" s="71"/>
      <c r="AZ5" s="71"/>
      <c r="BA5" s="53"/>
      <c r="BB5" s="43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</row>
    <row r="6" spans="1:184" ht="15.75" thickBot="1">
      <c r="K6" s="46"/>
      <c r="L6" s="46"/>
      <c r="O6" s="86" t="s">
        <v>81</v>
      </c>
      <c r="R6" s="46"/>
      <c r="S6" s="46"/>
      <c r="U6" s="88" t="s">
        <v>82</v>
      </c>
    </row>
    <row r="7" spans="1:184" ht="15.75" thickBot="1">
      <c r="H7" s="98" t="s">
        <v>78</v>
      </c>
      <c r="I7" s="54"/>
      <c r="K7" s="46"/>
      <c r="L7" s="46"/>
      <c r="M7" s="51" t="str">
        <f>IF(AX7&gt;0,"Error: "&amp;AX7&amp;" too many gambles selected","")</f>
        <v/>
      </c>
      <c r="O7" s="48">
        <f>SUM(O15:O114)</f>
        <v>0</v>
      </c>
      <c r="P7" s="101" t="s">
        <v>83</v>
      </c>
      <c r="Q7" s="48">
        <f>$AX$15</f>
        <v>5</v>
      </c>
      <c r="R7" s="46"/>
      <c r="S7" s="46"/>
      <c r="U7" s="99">
        <f>SUM(U15:U114)</f>
        <v>0</v>
      </c>
      <c r="AX7" s="48">
        <f>IF(O7&gt;AX15,O7-AX15,0)</f>
        <v>0</v>
      </c>
    </row>
    <row r="8" spans="1:184" ht="15.75" thickBot="1">
      <c r="K8" s="46"/>
      <c r="L8" s="46"/>
      <c r="R8" s="46"/>
      <c r="S8" s="46"/>
    </row>
    <row r="9" spans="1:184" s="18" customFormat="1">
      <c r="B9" s="33"/>
      <c r="C9" s="33"/>
      <c r="D9" s="34" t="s">
        <v>74</v>
      </c>
      <c r="E9" s="34"/>
      <c r="F9" s="34"/>
      <c r="G9" s="44"/>
      <c r="H9" s="35"/>
      <c r="I9" s="36"/>
      <c r="J9" s="36"/>
      <c r="K9" s="36"/>
      <c r="L9" s="37"/>
      <c r="M9" s="37"/>
      <c r="N9" s="36"/>
      <c r="O9" s="34"/>
      <c r="P9" s="102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6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</row>
    <row r="10" spans="1:184">
      <c r="K10" s="46"/>
      <c r="L10" s="46"/>
      <c r="R10" s="46"/>
      <c r="S10" s="46"/>
    </row>
    <row r="11" spans="1:184" ht="15.75" thickBot="1">
      <c r="K11" s="46"/>
      <c r="L11" s="46"/>
      <c r="R11" s="46"/>
      <c r="S11" s="46"/>
    </row>
    <row r="12" spans="1:184">
      <c r="G12" s="159" t="s">
        <v>44</v>
      </c>
      <c r="H12" s="160"/>
      <c r="I12" s="160"/>
      <c r="J12" s="160"/>
      <c r="K12" s="160"/>
      <c r="L12" s="160"/>
      <c r="M12" s="160"/>
      <c r="N12" s="160"/>
      <c r="O12" s="161"/>
      <c r="P12" s="103"/>
      <c r="Q12" s="162" t="s">
        <v>67</v>
      </c>
      <c r="R12" s="160"/>
      <c r="S12" s="160"/>
      <c r="T12" s="160"/>
      <c r="U12" s="163"/>
      <c r="W12" s="159" t="s">
        <v>71</v>
      </c>
      <c r="X12" s="160"/>
      <c r="Y12" s="160"/>
      <c r="Z12" s="161"/>
      <c r="AA12" s="162" t="s">
        <v>70</v>
      </c>
      <c r="AB12" s="160"/>
      <c r="AC12" s="160"/>
      <c r="AD12" s="161"/>
      <c r="AE12" s="162" t="s">
        <v>69</v>
      </c>
      <c r="AF12" s="160"/>
      <c r="AG12" s="160"/>
      <c r="AH12" s="161"/>
      <c r="AI12" s="162" t="s">
        <v>68</v>
      </c>
      <c r="AJ12" s="160"/>
      <c r="AK12" s="161"/>
      <c r="AL12" s="162" t="s">
        <v>44</v>
      </c>
      <c r="AM12" s="160"/>
      <c r="AN12" s="160"/>
      <c r="AO12" s="161"/>
      <c r="AP12" s="162" t="s">
        <v>67</v>
      </c>
      <c r="AQ12" s="160"/>
      <c r="AR12" s="160"/>
      <c r="AS12" s="161"/>
      <c r="AT12" s="162" t="s">
        <v>45</v>
      </c>
      <c r="AU12" s="160"/>
      <c r="AV12" s="160"/>
      <c r="AW12" s="161"/>
      <c r="AX12" s="162" t="s">
        <v>81</v>
      </c>
      <c r="AY12" s="161"/>
      <c r="AZ12" s="128"/>
      <c r="BA12" s="162"/>
      <c r="BB12" s="163"/>
    </row>
    <row r="13" spans="1:184" ht="30">
      <c r="G13" s="104" t="s">
        <v>41</v>
      </c>
      <c r="H13" s="91" t="s">
        <v>37</v>
      </c>
      <c r="I13" s="91" t="s">
        <v>38</v>
      </c>
      <c r="J13" s="91" t="s">
        <v>39</v>
      </c>
      <c r="K13" s="105"/>
      <c r="L13" s="91" t="s">
        <v>39</v>
      </c>
      <c r="M13" s="91" t="s">
        <v>40</v>
      </c>
      <c r="N13" s="106"/>
      <c r="O13" s="91" t="s">
        <v>72</v>
      </c>
      <c r="P13" s="107"/>
      <c r="Q13" s="92" t="s">
        <v>39</v>
      </c>
      <c r="R13" s="108"/>
      <c r="S13" s="92" t="s">
        <v>39</v>
      </c>
      <c r="T13" s="109"/>
      <c r="U13" s="110" t="s">
        <v>48</v>
      </c>
      <c r="W13" s="129" t="s">
        <v>50</v>
      </c>
      <c r="X13" s="84" t="s">
        <v>51</v>
      </c>
      <c r="Y13" s="84" t="s">
        <v>52</v>
      </c>
      <c r="Z13" s="83" t="s">
        <v>49</v>
      </c>
      <c r="AA13" s="83" t="s">
        <v>53</v>
      </c>
      <c r="AB13" s="83" t="s">
        <v>54</v>
      </c>
      <c r="AC13" s="83" t="s">
        <v>55</v>
      </c>
      <c r="AD13" s="83" t="s">
        <v>47</v>
      </c>
      <c r="AE13" s="83" t="s">
        <v>56</v>
      </c>
      <c r="AF13" s="83" t="s">
        <v>57</v>
      </c>
      <c r="AG13" s="83" t="s">
        <v>58</v>
      </c>
      <c r="AH13" s="83" t="s">
        <v>59</v>
      </c>
      <c r="AI13" s="83" t="s">
        <v>60</v>
      </c>
      <c r="AJ13" s="83" t="s">
        <v>61</v>
      </c>
      <c r="AK13" s="83" t="s">
        <v>62</v>
      </c>
      <c r="AL13" s="83" t="s">
        <v>63</v>
      </c>
      <c r="AM13" s="83" t="s">
        <v>64</v>
      </c>
      <c r="AN13" s="83" t="s">
        <v>65</v>
      </c>
      <c r="AO13" s="83" t="s">
        <v>66</v>
      </c>
      <c r="AP13" s="83" t="s">
        <v>63</v>
      </c>
      <c r="AQ13" s="83" t="s">
        <v>64</v>
      </c>
      <c r="AR13" s="83" t="s">
        <v>65</v>
      </c>
      <c r="AS13" s="83" t="s">
        <v>66</v>
      </c>
      <c r="AT13" s="83" t="s">
        <v>63</v>
      </c>
      <c r="AU13" s="83" t="s">
        <v>64</v>
      </c>
      <c r="AV13" s="83" t="s">
        <v>65</v>
      </c>
      <c r="AW13" s="83" t="s">
        <v>66</v>
      </c>
      <c r="AX13" s="83" t="s">
        <v>80</v>
      </c>
      <c r="AY13" s="83" t="s">
        <v>81</v>
      </c>
      <c r="AZ13" s="109"/>
      <c r="BA13" s="100" t="s">
        <v>77</v>
      </c>
      <c r="BB13" s="130"/>
    </row>
    <row r="14" spans="1:184">
      <c r="G14" s="111"/>
      <c r="H14" s="112"/>
      <c r="I14" s="113"/>
      <c r="J14" s="108"/>
      <c r="K14" s="108"/>
      <c r="L14" s="108"/>
      <c r="M14" s="114"/>
      <c r="N14" s="109"/>
      <c r="O14" s="108"/>
      <c r="P14" s="107"/>
      <c r="Q14" s="108"/>
      <c r="R14" s="108"/>
      <c r="S14" s="108"/>
      <c r="T14" s="109"/>
      <c r="U14" s="115"/>
      <c r="W14" s="131"/>
      <c r="X14" s="132"/>
      <c r="Y14" s="132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9"/>
      <c r="AY14" s="109"/>
      <c r="AZ14" s="109"/>
      <c r="BA14" s="114"/>
      <c r="BB14" s="133"/>
    </row>
    <row r="15" spans="1:184">
      <c r="G15" s="116">
        <f>IF(ISBLANK('Matches and Actual Results'!G15),"",'Matches and Actual Results'!G15)</f>
        <v>1</v>
      </c>
      <c r="H15" s="61" t="str">
        <f>IF(ISBLANK('Matches and Actual Results'!H15),"",'Matches and Actual Results'!H15)</f>
        <v/>
      </c>
      <c r="I15" s="74" t="str">
        <f>IF(ISBLANK('Matches and Actual Results'!I15),"",'Matches and Actual Results'!I15)</f>
        <v/>
      </c>
      <c r="J15" s="45"/>
      <c r="K15" s="108" t="s">
        <v>36</v>
      </c>
      <c r="L15" s="45"/>
      <c r="M15" s="55" t="str">
        <f>IF(ISBLANK('Matches and Actual Results'!M15),"",'Matches and Actual Results'!M15)</f>
        <v/>
      </c>
      <c r="N15" s="109"/>
      <c r="O15" s="45"/>
      <c r="P15" s="107"/>
      <c r="Q15" s="48" t="str">
        <f>IF(ISBLANK('Matches and Actual Results'!J15),"",'Matches and Actual Results'!J15)</f>
        <v/>
      </c>
      <c r="R15" s="108" t="s">
        <v>36</v>
      </c>
      <c r="S15" s="48" t="str">
        <f>IF(ISBLANK('Matches and Actual Results'!L15),"",'Matches and Actual Results'!L15)</f>
        <v/>
      </c>
      <c r="T15" s="109"/>
      <c r="U15" s="117">
        <f>W15</f>
        <v>0</v>
      </c>
      <c r="W15" s="134">
        <f>Z15*Y15</f>
        <v>0</v>
      </c>
      <c r="X15" s="85">
        <f>'Global Inputs'!$I$11</f>
        <v>2</v>
      </c>
      <c r="Y15" s="82">
        <f>IF(ISBLANK(O15),1,IF(AY15=1,X15,1))</f>
        <v>1</v>
      </c>
      <c r="Z15" s="48">
        <f>SUMPRODUCT(AA15:AD15,AE15:AH15)</f>
        <v>0</v>
      </c>
      <c r="AA15" s="77">
        <f t="shared" ref="AA15:AA24" si="0">IF(AK15=0,0,IF(AND(J15=Q15,L15=S15),1,0))</f>
        <v>0</v>
      </c>
      <c r="AB15" s="77">
        <f t="shared" ref="AB15:AB24" si="1">IF(AA15=1,0,IF(SUM(AT15:AW15)=2,1,0))</f>
        <v>0</v>
      </c>
      <c r="AC15" s="77">
        <f t="shared" ref="AC15:AC24" si="2">IF(OR(AA15=1,AB15=1),0,SUM(AT15:AV15))</f>
        <v>0</v>
      </c>
      <c r="AD15" s="77">
        <f t="shared" ref="AD15:AD24" si="3">IF(AK15=0,0,IF(SUM(AA15:AC15)=0,1,0))</f>
        <v>0</v>
      </c>
      <c r="AE15" s="76">
        <f>'Global Inputs'!$I$7</f>
        <v>7</v>
      </c>
      <c r="AF15" s="76">
        <f>'Global Inputs'!$I$8</f>
        <v>4</v>
      </c>
      <c r="AG15" s="76">
        <f>'Global Inputs'!$I$9</f>
        <v>2</v>
      </c>
      <c r="AH15" s="76">
        <f>'Global Inputs'!$I$10</f>
        <v>-1</v>
      </c>
      <c r="AI15" s="48">
        <f>IF(OR(Q15="",S15=""),0,1)</f>
        <v>0</v>
      </c>
      <c r="AJ15" s="48">
        <f>IF(OR(ISBLANK(J15),ISBLANK(L15)),0,1)</f>
        <v>0</v>
      </c>
      <c r="AK15" s="48">
        <f>AI15*AJ15</f>
        <v>0</v>
      </c>
      <c r="AL15" s="48">
        <f t="shared" ref="AL15:AL24" si="4">IF(AK15=0,0,IF(J15&gt;L15,1,0))</f>
        <v>0</v>
      </c>
      <c r="AM15" s="48">
        <f t="shared" ref="AM15:AM24" si="5">IF(AK15=0,0,IF(L15&gt;J15,1,0))</f>
        <v>0</v>
      </c>
      <c r="AN15" s="48">
        <f t="shared" ref="AN15:AN24" si="6">IF(AK15=0,0,IF(J15=L15,1,0))</f>
        <v>0</v>
      </c>
      <c r="AO15" s="48">
        <f t="shared" ref="AO15:AO24" si="7">IF(AK15=0,0,ABS(J15-L15))</f>
        <v>0</v>
      </c>
      <c r="AP15" s="48">
        <f t="shared" ref="AP15:AP24" si="8">IF(AK15=0,0,IF(Q15&gt;S15,1,0))</f>
        <v>0</v>
      </c>
      <c r="AQ15" s="48">
        <f t="shared" ref="AQ15:AQ24" si="9">IF(AK15=0,0,IF(S15&gt;Q15,1,0))</f>
        <v>0</v>
      </c>
      <c r="AR15" s="48">
        <f t="shared" ref="AR15:AR24" si="10">IF(AK15=0,0,IF(Q15=S15,1,0))</f>
        <v>0</v>
      </c>
      <c r="AS15" s="48">
        <f t="shared" ref="AS15:AS24" si="11">IF(AK15=0,0,ABS(Q15-S15))</f>
        <v>0</v>
      </c>
      <c r="AT15" s="48">
        <f>IF(AL15+AP15=2,1,0)</f>
        <v>0</v>
      </c>
      <c r="AU15" s="48">
        <f t="shared" ref="AU15:AV30" si="12">IF(AM15+AQ15=2,1,0)</f>
        <v>0</v>
      </c>
      <c r="AV15" s="48">
        <f t="shared" si="12"/>
        <v>0</v>
      </c>
      <c r="AW15" s="48">
        <f t="shared" ref="AW15:AW24" si="13">IF(AK15=0,0,IF(AO15=AS15,1,0))</f>
        <v>0</v>
      </c>
      <c r="AX15" s="48">
        <f>'Global Inputs'!$I$12</f>
        <v>5</v>
      </c>
      <c r="AY15" s="48">
        <f>IF(SUM($O$15:O15)&gt;AX15,0,O15)</f>
        <v>0</v>
      </c>
      <c r="AZ15" s="109"/>
      <c r="BA15" s="97" t="str">
        <f>'Global Inputs'!H18</f>
        <v>A</v>
      </c>
      <c r="BB15" s="135">
        <f>IF(ISBLANK($I$7),0,IF($I$7=BA15,$U$7,0))</f>
        <v>0</v>
      </c>
    </row>
    <row r="16" spans="1:184">
      <c r="G16" s="116">
        <f>IF(ISBLANK('Matches and Actual Results'!G16),"",'Matches and Actual Results'!G16)</f>
        <v>2</v>
      </c>
      <c r="H16" s="61" t="str">
        <f>IF(ISBLANK('Matches and Actual Results'!H16),"",'Matches and Actual Results'!H16)</f>
        <v/>
      </c>
      <c r="I16" s="74" t="str">
        <f>IF(ISBLANK('Matches and Actual Results'!I16),"",'Matches and Actual Results'!I16)</f>
        <v/>
      </c>
      <c r="J16" s="45"/>
      <c r="K16" s="108" t="s">
        <v>36</v>
      </c>
      <c r="L16" s="45"/>
      <c r="M16" s="55" t="str">
        <f>IF(ISBLANK('Matches and Actual Results'!M16),"",'Matches and Actual Results'!M16)</f>
        <v/>
      </c>
      <c r="N16" s="109"/>
      <c r="O16" s="45"/>
      <c r="P16" s="107"/>
      <c r="Q16" s="48" t="str">
        <f>IF(ISBLANK('Matches and Actual Results'!J16),"",'Matches and Actual Results'!J16)</f>
        <v/>
      </c>
      <c r="R16" s="108" t="s">
        <v>36</v>
      </c>
      <c r="S16" s="48" t="str">
        <f>IF(ISBLANK('Matches and Actual Results'!L16),"",'Matches and Actual Results'!L16)</f>
        <v/>
      </c>
      <c r="T16" s="109"/>
      <c r="U16" s="117">
        <f t="shared" ref="U16:U79" si="14">W16</f>
        <v>0</v>
      </c>
      <c r="W16" s="134">
        <f t="shared" ref="W16:W79" si="15">Z16*Y16</f>
        <v>0</v>
      </c>
      <c r="X16" s="85">
        <f>'Global Inputs'!$I$11</f>
        <v>2</v>
      </c>
      <c r="Y16" s="82">
        <f t="shared" ref="Y16:Y79" si="16">IF(ISBLANK(O16),1,IF(AY16=1,X16,1))</f>
        <v>1</v>
      </c>
      <c r="Z16" s="48">
        <f t="shared" ref="Z16:Z79" si="17">SUMPRODUCT(AA16:AD16,AE16:AH16)</f>
        <v>0</v>
      </c>
      <c r="AA16" s="77">
        <f t="shared" si="0"/>
        <v>0</v>
      </c>
      <c r="AB16" s="77">
        <f t="shared" si="1"/>
        <v>0</v>
      </c>
      <c r="AC16" s="77">
        <f t="shared" si="2"/>
        <v>0</v>
      </c>
      <c r="AD16" s="77">
        <f t="shared" si="3"/>
        <v>0</v>
      </c>
      <c r="AE16" s="76">
        <f>'Global Inputs'!$I$7</f>
        <v>7</v>
      </c>
      <c r="AF16" s="76">
        <f>'Global Inputs'!$I$8</f>
        <v>4</v>
      </c>
      <c r="AG16" s="76">
        <f>'Global Inputs'!$I$9</f>
        <v>2</v>
      </c>
      <c r="AH16" s="76">
        <f>'Global Inputs'!$I$10</f>
        <v>-1</v>
      </c>
      <c r="AI16" s="48">
        <f t="shared" ref="AI16:AI79" si="18">IF(OR(Q16="",S16=""),0,1)</f>
        <v>0</v>
      </c>
      <c r="AJ16" s="48">
        <f t="shared" ref="AJ16:AJ79" si="19">IF(OR(ISBLANK(J16),ISBLANK(L16)),0,1)</f>
        <v>0</v>
      </c>
      <c r="AK16" s="48">
        <f t="shared" ref="AK16:AK79" si="20">AI16*AJ16</f>
        <v>0</v>
      </c>
      <c r="AL16" s="48">
        <f t="shared" si="4"/>
        <v>0</v>
      </c>
      <c r="AM16" s="48">
        <f t="shared" si="5"/>
        <v>0</v>
      </c>
      <c r="AN16" s="48">
        <f t="shared" si="6"/>
        <v>0</v>
      </c>
      <c r="AO16" s="48">
        <f t="shared" si="7"/>
        <v>0</v>
      </c>
      <c r="AP16" s="48">
        <f t="shared" si="8"/>
        <v>0</v>
      </c>
      <c r="AQ16" s="48">
        <f t="shared" si="9"/>
        <v>0</v>
      </c>
      <c r="AR16" s="48">
        <f t="shared" si="10"/>
        <v>0</v>
      </c>
      <c r="AS16" s="48">
        <f t="shared" si="11"/>
        <v>0</v>
      </c>
      <c r="AT16" s="48">
        <f t="shared" ref="AT16:AV31" si="21">IF(AL16+AP16=2,1,0)</f>
        <v>0</v>
      </c>
      <c r="AU16" s="48">
        <f t="shared" si="12"/>
        <v>0</v>
      </c>
      <c r="AV16" s="48">
        <f t="shared" si="12"/>
        <v>0</v>
      </c>
      <c r="AW16" s="48">
        <f t="shared" si="13"/>
        <v>0</v>
      </c>
      <c r="AX16" s="48">
        <f>'Global Inputs'!$I$12</f>
        <v>5</v>
      </c>
      <c r="AY16" s="48">
        <f>IF(SUM($O$15:O16)&gt;AX16,0,O16)</f>
        <v>0</v>
      </c>
      <c r="AZ16" s="109"/>
      <c r="BA16" s="97" t="str">
        <f>'Global Inputs'!H19</f>
        <v>B</v>
      </c>
      <c r="BB16" s="135">
        <f t="shared" ref="BB16:BB54" si="22">IF(ISBLANK($I$7),0,IF($I$7=BA16,$U$7,0))</f>
        <v>0</v>
      </c>
    </row>
    <row r="17" spans="7:54">
      <c r="G17" s="116">
        <f>IF(ISBLANK('Matches and Actual Results'!G17),"",'Matches and Actual Results'!G17)</f>
        <v>3</v>
      </c>
      <c r="H17" s="61" t="str">
        <f>IF(ISBLANK('Matches and Actual Results'!H17),"",'Matches and Actual Results'!H17)</f>
        <v/>
      </c>
      <c r="I17" s="74" t="str">
        <f>IF(ISBLANK('Matches and Actual Results'!I17),"",'Matches and Actual Results'!I17)</f>
        <v/>
      </c>
      <c r="J17" s="45"/>
      <c r="K17" s="108" t="s">
        <v>36</v>
      </c>
      <c r="L17" s="45"/>
      <c r="M17" s="55" t="str">
        <f>IF(ISBLANK('Matches and Actual Results'!M17),"",'Matches and Actual Results'!M17)</f>
        <v/>
      </c>
      <c r="N17" s="109"/>
      <c r="O17" s="45"/>
      <c r="P17" s="107"/>
      <c r="Q17" s="48" t="str">
        <f>IF(ISBLANK('Matches and Actual Results'!J17),"",'Matches and Actual Results'!J17)</f>
        <v/>
      </c>
      <c r="R17" s="108" t="s">
        <v>36</v>
      </c>
      <c r="S17" s="48" t="str">
        <f>IF(ISBLANK('Matches and Actual Results'!L17),"",'Matches and Actual Results'!L17)</f>
        <v/>
      </c>
      <c r="T17" s="109"/>
      <c r="U17" s="117">
        <f t="shared" si="14"/>
        <v>0</v>
      </c>
      <c r="W17" s="134">
        <f t="shared" si="15"/>
        <v>0</v>
      </c>
      <c r="X17" s="85">
        <f>'Global Inputs'!$I$11</f>
        <v>2</v>
      </c>
      <c r="Y17" s="82">
        <f t="shared" si="16"/>
        <v>1</v>
      </c>
      <c r="Z17" s="48">
        <f t="shared" si="17"/>
        <v>0</v>
      </c>
      <c r="AA17" s="77">
        <f t="shared" si="0"/>
        <v>0</v>
      </c>
      <c r="AB17" s="77">
        <f t="shared" si="1"/>
        <v>0</v>
      </c>
      <c r="AC17" s="77">
        <f t="shared" si="2"/>
        <v>0</v>
      </c>
      <c r="AD17" s="77">
        <f t="shared" si="3"/>
        <v>0</v>
      </c>
      <c r="AE17" s="76">
        <f>'Global Inputs'!$I$7</f>
        <v>7</v>
      </c>
      <c r="AF17" s="76">
        <f>'Global Inputs'!$I$8</f>
        <v>4</v>
      </c>
      <c r="AG17" s="76">
        <f>'Global Inputs'!$I$9</f>
        <v>2</v>
      </c>
      <c r="AH17" s="76">
        <f>'Global Inputs'!$I$10</f>
        <v>-1</v>
      </c>
      <c r="AI17" s="48">
        <f t="shared" si="18"/>
        <v>0</v>
      </c>
      <c r="AJ17" s="48">
        <f t="shared" si="19"/>
        <v>0</v>
      </c>
      <c r="AK17" s="48">
        <f t="shared" si="20"/>
        <v>0</v>
      </c>
      <c r="AL17" s="48">
        <f t="shared" si="4"/>
        <v>0</v>
      </c>
      <c r="AM17" s="48">
        <f t="shared" si="5"/>
        <v>0</v>
      </c>
      <c r="AN17" s="48">
        <f t="shared" si="6"/>
        <v>0</v>
      </c>
      <c r="AO17" s="48">
        <f t="shared" si="7"/>
        <v>0</v>
      </c>
      <c r="AP17" s="48">
        <f t="shared" si="8"/>
        <v>0</v>
      </c>
      <c r="AQ17" s="48">
        <f t="shared" si="9"/>
        <v>0</v>
      </c>
      <c r="AR17" s="48">
        <f t="shared" si="10"/>
        <v>0</v>
      </c>
      <c r="AS17" s="48">
        <f t="shared" si="11"/>
        <v>0</v>
      </c>
      <c r="AT17" s="48">
        <f t="shared" si="21"/>
        <v>0</v>
      </c>
      <c r="AU17" s="48">
        <f t="shared" si="12"/>
        <v>0</v>
      </c>
      <c r="AV17" s="48">
        <f t="shared" si="12"/>
        <v>0</v>
      </c>
      <c r="AW17" s="48">
        <f t="shared" si="13"/>
        <v>0</v>
      </c>
      <c r="AX17" s="48">
        <f>'Global Inputs'!$I$12</f>
        <v>5</v>
      </c>
      <c r="AY17" s="48">
        <f>IF(SUM($O$15:O17)&gt;AX17,0,O17)</f>
        <v>0</v>
      </c>
      <c r="AZ17" s="109"/>
      <c r="BA17" s="97" t="str">
        <f>'Global Inputs'!H20</f>
        <v>C</v>
      </c>
      <c r="BB17" s="135">
        <f t="shared" si="22"/>
        <v>0</v>
      </c>
    </row>
    <row r="18" spans="7:54">
      <c r="G18" s="116">
        <f>IF(ISBLANK('Matches and Actual Results'!G18),"",'Matches and Actual Results'!G18)</f>
        <v>4</v>
      </c>
      <c r="H18" s="61" t="str">
        <f>IF(ISBLANK('Matches and Actual Results'!H18),"",'Matches and Actual Results'!H18)</f>
        <v/>
      </c>
      <c r="I18" s="74" t="str">
        <f>IF(ISBLANK('Matches and Actual Results'!I18),"",'Matches and Actual Results'!I18)</f>
        <v/>
      </c>
      <c r="J18" s="45" t="str">
        <f>IF(ISBLANK('Matches and Actual Results'!J18),"",'Matches and Actual Results'!J18)</f>
        <v/>
      </c>
      <c r="K18" s="108" t="s">
        <v>36</v>
      </c>
      <c r="L18" s="45" t="str">
        <f>IF(ISBLANK('Matches and Actual Results'!L18),"",'Matches and Actual Results'!L18)</f>
        <v/>
      </c>
      <c r="M18" s="55" t="str">
        <f>IF(ISBLANK('Matches and Actual Results'!M18),"",'Matches and Actual Results'!M18)</f>
        <v/>
      </c>
      <c r="N18" s="109"/>
      <c r="O18" s="45"/>
      <c r="P18" s="107"/>
      <c r="Q18" s="48" t="str">
        <f>IF(ISBLANK('Matches and Actual Results'!J18),"",'Matches and Actual Results'!J18)</f>
        <v/>
      </c>
      <c r="R18" s="108" t="s">
        <v>36</v>
      </c>
      <c r="S18" s="48" t="str">
        <f>IF(ISBLANK('Matches and Actual Results'!L18),"",'Matches and Actual Results'!L18)</f>
        <v/>
      </c>
      <c r="T18" s="109"/>
      <c r="U18" s="117">
        <f t="shared" si="14"/>
        <v>0</v>
      </c>
      <c r="W18" s="134">
        <f t="shared" si="15"/>
        <v>0</v>
      </c>
      <c r="X18" s="85">
        <f>'Global Inputs'!$I$11</f>
        <v>2</v>
      </c>
      <c r="Y18" s="82">
        <f t="shared" si="16"/>
        <v>1</v>
      </c>
      <c r="Z18" s="48">
        <f t="shared" si="17"/>
        <v>0</v>
      </c>
      <c r="AA18" s="77">
        <f t="shared" si="0"/>
        <v>0</v>
      </c>
      <c r="AB18" s="77">
        <f t="shared" si="1"/>
        <v>0</v>
      </c>
      <c r="AC18" s="77">
        <f t="shared" si="2"/>
        <v>0</v>
      </c>
      <c r="AD18" s="77">
        <f t="shared" si="3"/>
        <v>0</v>
      </c>
      <c r="AE18" s="76">
        <f>'Global Inputs'!$I$7</f>
        <v>7</v>
      </c>
      <c r="AF18" s="76">
        <f>'Global Inputs'!$I$8</f>
        <v>4</v>
      </c>
      <c r="AG18" s="76">
        <f>'Global Inputs'!$I$9</f>
        <v>2</v>
      </c>
      <c r="AH18" s="76">
        <f>'Global Inputs'!$I$10</f>
        <v>-1</v>
      </c>
      <c r="AI18" s="48">
        <f t="shared" si="18"/>
        <v>0</v>
      </c>
      <c r="AJ18" s="48">
        <f t="shared" si="19"/>
        <v>1</v>
      </c>
      <c r="AK18" s="48">
        <f t="shared" si="20"/>
        <v>0</v>
      </c>
      <c r="AL18" s="48">
        <f t="shared" si="4"/>
        <v>0</v>
      </c>
      <c r="AM18" s="48">
        <f t="shared" si="5"/>
        <v>0</v>
      </c>
      <c r="AN18" s="48">
        <f t="shared" si="6"/>
        <v>0</v>
      </c>
      <c r="AO18" s="48">
        <f t="shared" si="7"/>
        <v>0</v>
      </c>
      <c r="AP18" s="48">
        <f t="shared" si="8"/>
        <v>0</v>
      </c>
      <c r="AQ18" s="48">
        <f t="shared" si="9"/>
        <v>0</v>
      </c>
      <c r="AR18" s="48">
        <f t="shared" si="10"/>
        <v>0</v>
      </c>
      <c r="AS18" s="48">
        <f t="shared" si="11"/>
        <v>0</v>
      </c>
      <c r="AT18" s="48">
        <f t="shared" si="21"/>
        <v>0</v>
      </c>
      <c r="AU18" s="48">
        <f t="shared" si="12"/>
        <v>0</v>
      </c>
      <c r="AV18" s="48">
        <f t="shared" si="12"/>
        <v>0</v>
      </c>
      <c r="AW18" s="48">
        <f t="shared" si="13"/>
        <v>0</v>
      </c>
      <c r="AX18" s="48">
        <f>'Global Inputs'!$I$12</f>
        <v>5</v>
      </c>
      <c r="AY18" s="48">
        <f>IF(SUM($O$15:O18)&gt;AX18,0,O18)</f>
        <v>0</v>
      </c>
      <c r="AZ18" s="109"/>
      <c r="BA18" s="97" t="str">
        <f>'Global Inputs'!H21</f>
        <v>D</v>
      </c>
      <c r="BB18" s="135">
        <f t="shared" si="22"/>
        <v>0</v>
      </c>
    </row>
    <row r="19" spans="7:54">
      <c r="G19" s="116">
        <f>IF(ISBLANK('Matches and Actual Results'!G19),"",'Matches and Actual Results'!G19)</f>
        <v>5</v>
      </c>
      <c r="H19" s="61" t="str">
        <f>IF(ISBLANK('Matches and Actual Results'!H19),"",'Matches and Actual Results'!H19)</f>
        <v/>
      </c>
      <c r="I19" s="74" t="str">
        <f>IF(ISBLANK('Matches and Actual Results'!I19),"",'Matches and Actual Results'!I19)</f>
        <v/>
      </c>
      <c r="J19" s="45" t="str">
        <f>IF(ISBLANK('Matches and Actual Results'!J19),"",'Matches and Actual Results'!J19)</f>
        <v/>
      </c>
      <c r="K19" s="108" t="s">
        <v>36</v>
      </c>
      <c r="L19" s="45" t="str">
        <f>IF(ISBLANK('Matches and Actual Results'!L19),"",'Matches and Actual Results'!L19)</f>
        <v/>
      </c>
      <c r="M19" s="55" t="str">
        <f>IF(ISBLANK('Matches and Actual Results'!M19),"",'Matches and Actual Results'!M19)</f>
        <v/>
      </c>
      <c r="N19" s="109"/>
      <c r="O19" s="45"/>
      <c r="P19" s="107"/>
      <c r="Q19" s="48" t="str">
        <f>IF(ISBLANK('Matches and Actual Results'!J19),"",'Matches and Actual Results'!J19)</f>
        <v/>
      </c>
      <c r="R19" s="108" t="s">
        <v>36</v>
      </c>
      <c r="S19" s="48" t="str">
        <f>IF(ISBLANK('Matches and Actual Results'!L19),"",'Matches and Actual Results'!L19)</f>
        <v/>
      </c>
      <c r="T19" s="109"/>
      <c r="U19" s="117">
        <f t="shared" si="14"/>
        <v>0</v>
      </c>
      <c r="W19" s="134">
        <f t="shared" si="15"/>
        <v>0</v>
      </c>
      <c r="X19" s="85">
        <f>'Global Inputs'!$I$11</f>
        <v>2</v>
      </c>
      <c r="Y19" s="82">
        <f t="shared" si="16"/>
        <v>1</v>
      </c>
      <c r="Z19" s="48">
        <f t="shared" si="17"/>
        <v>0</v>
      </c>
      <c r="AA19" s="77">
        <f t="shared" si="0"/>
        <v>0</v>
      </c>
      <c r="AB19" s="77">
        <f t="shared" si="1"/>
        <v>0</v>
      </c>
      <c r="AC19" s="77">
        <f t="shared" si="2"/>
        <v>0</v>
      </c>
      <c r="AD19" s="77">
        <f t="shared" si="3"/>
        <v>0</v>
      </c>
      <c r="AE19" s="76">
        <f>'Global Inputs'!$I$7</f>
        <v>7</v>
      </c>
      <c r="AF19" s="76">
        <f>'Global Inputs'!$I$8</f>
        <v>4</v>
      </c>
      <c r="AG19" s="76">
        <f>'Global Inputs'!$I$9</f>
        <v>2</v>
      </c>
      <c r="AH19" s="76">
        <f>'Global Inputs'!$I$10</f>
        <v>-1</v>
      </c>
      <c r="AI19" s="48">
        <f t="shared" si="18"/>
        <v>0</v>
      </c>
      <c r="AJ19" s="48">
        <f t="shared" si="19"/>
        <v>1</v>
      </c>
      <c r="AK19" s="48">
        <f t="shared" si="20"/>
        <v>0</v>
      </c>
      <c r="AL19" s="48">
        <f t="shared" si="4"/>
        <v>0</v>
      </c>
      <c r="AM19" s="48">
        <f t="shared" si="5"/>
        <v>0</v>
      </c>
      <c r="AN19" s="48">
        <f t="shared" si="6"/>
        <v>0</v>
      </c>
      <c r="AO19" s="48">
        <f t="shared" si="7"/>
        <v>0</v>
      </c>
      <c r="AP19" s="48">
        <f t="shared" si="8"/>
        <v>0</v>
      </c>
      <c r="AQ19" s="48">
        <f t="shared" si="9"/>
        <v>0</v>
      </c>
      <c r="AR19" s="48">
        <f t="shared" si="10"/>
        <v>0</v>
      </c>
      <c r="AS19" s="48">
        <f t="shared" si="11"/>
        <v>0</v>
      </c>
      <c r="AT19" s="48">
        <f t="shared" si="21"/>
        <v>0</v>
      </c>
      <c r="AU19" s="48">
        <f t="shared" si="12"/>
        <v>0</v>
      </c>
      <c r="AV19" s="48">
        <f t="shared" si="12"/>
        <v>0</v>
      </c>
      <c r="AW19" s="48">
        <f t="shared" si="13"/>
        <v>0</v>
      </c>
      <c r="AX19" s="48">
        <f>'Global Inputs'!$I$12</f>
        <v>5</v>
      </c>
      <c r="AY19" s="48">
        <f>IF(SUM($O$15:O19)&gt;AX19,0,O19)</f>
        <v>0</v>
      </c>
      <c r="AZ19" s="109"/>
      <c r="BA19" s="97" t="str">
        <f>'Global Inputs'!H22</f>
        <v>E</v>
      </c>
      <c r="BB19" s="135">
        <f t="shared" si="22"/>
        <v>0</v>
      </c>
    </row>
    <row r="20" spans="7:54">
      <c r="G20" s="116">
        <f>IF(ISBLANK('Matches and Actual Results'!G20),"",'Matches and Actual Results'!G20)</f>
        <v>6</v>
      </c>
      <c r="H20" s="61" t="str">
        <f>IF(ISBLANK('Matches and Actual Results'!H20),"",'Matches and Actual Results'!H20)</f>
        <v/>
      </c>
      <c r="I20" s="74" t="str">
        <f>IF(ISBLANK('Matches and Actual Results'!I20),"",'Matches and Actual Results'!I20)</f>
        <v/>
      </c>
      <c r="J20" s="45" t="str">
        <f>IF(ISBLANK('Matches and Actual Results'!J20),"",'Matches and Actual Results'!J20)</f>
        <v/>
      </c>
      <c r="K20" s="108" t="s">
        <v>36</v>
      </c>
      <c r="L20" s="45" t="str">
        <f>IF(ISBLANK('Matches and Actual Results'!L20),"",'Matches and Actual Results'!L20)</f>
        <v/>
      </c>
      <c r="M20" s="55" t="str">
        <f>IF(ISBLANK('Matches and Actual Results'!M20),"",'Matches and Actual Results'!M20)</f>
        <v/>
      </c>
      <c r="N20" s="109"/>
      <c r="O20" s="45"/>
      <c r="P20" s="107"/>
      <c r="Q20" s="48" t="str">
        <f>IF(ISBLANK('Matches and Actual Results'!J20),"",'Matches and Actual Results'!J20)</f>
        <v/>
      </c>
      <c r="R20" s="108" t="s">
        <v>36</v>
      </c>
      <c r="S20" s="48" t="str">
        <f>IF(ISBLANK('Matches and Actual Results'!L20),"",'Matches and Actual Results'!L20)</f>
        <v/>
      </c>
      <c r="T20" s="109"/>
      <c r="U20" s="117">
        <f t="shared" si="14"/>
        <v>0</v>
      </c>
      <c r="W20" s="134">
        <f t="shared" si="15"/>
        <v>0</v>
      </c>
      <c r="X20" s="85">
        <f>'Global Inputs'!$I$11</f>
        <v>2</v>
      </c>
      <c r="Y20" s="82">
        <f t="shared" si="16"/>
        <v>1</v>
      </c>
      <c r="Z20" s="48">
        <f t="shared" si="17"/>
        <v>0</v>
      </c>
      <c r="AA20" s="77">
        <f t="shared" si="0"/>
        <v>0</v>
      </c>
      <c r="AB20" s="77">
        <f t="shared" si="1"/>
        <v>0</v>
      </c>
      <c r="AC20" s="77">
        <f t="shared" si="2"/>
        <v>0</v>
      </c>
      <c r="AD20" s="77">
        <f t="shared" si="3"/>
        <v>0</v>
      </c>
      <c r="AE20" s="76">
        <f>'Global Inputs'!$I$7</f>
        <v>7</v>
      </c>
      <c r="AF20" s="76">
        <f>'Global Inputs'!$I$8</f>
        <v>4</v>
      </c>
      <c r="AG20" s="76">
        <f>'Global Inputs'!$I$9</f>
        <v>2</v>
      </c>
      <c r="AH20" s="76">
        <f>'Global Inputs'!$I$10</f>
        <v>-1</v>
      </c>
      <c r="AI20" s="48">
        <f t="shared" si="18"/>
        <v>0</v>
      </c>
      <c r="AJ20" s="48">
        <f t="shared" si="19"/>
        <v>1</v>
      </c>
      <c r="AK20" s="48">
        <f t="shared" si="20"/>
        <v>0</v>
      </c>
      <c r="AL20" s="48">
        <f t="shared" si="4"/>
        <v>0</v>
      </c>
      <c r="AM20" s="48">
        <f t="shared" si="5"/>
        <v>0</v>
      </c>
      <c r="AN20" s="48">
        <f t="shared" si="6"/>
        <v>0</v>
      </c>
      <c r="AO20" s="48">
        <f t="shared" si="7"/>
        <v>0</v>
      </c>
      <c r="AP20" s="48">
        <f t="shared" si="8"/>
        <v>0</v>
      </c>
      <c r="AQ20" s="48">
        <f t="shared" si="9"/>
        <v>0</v>
      </c>
      <c r="AR20" s="48">
        <f t="shared" si="10"/>
        <v>0</v>
      </c>
      <c r="AS20" s="48">
        <f t="shared" si="11"/>
        <v>0</v>
      </c>
      <c r="AT20" s="48">
        <f t="shared" si="21"/>
        <v>0</v>
      </c>
      <c r="AU20" s="48">
        <f t="shared" si="12"/>
        <v>0</v>
      </c>
      <c r="AV20" s="48">
        <f t="shared" si="12"/>
        <v>0</v>
      </c>
      <c r="AW20" s="48">
        <f t="shared" si="13"/>
        <v>0</v>
      </c>
      <c r="AX20" s="48">
        <f>'Global Inputs'!$I$12</f>
        <v>5</v>
      </c>
      <c r="AY20" s="48">
        <f>IF(SUM($O$15:O20)&gt;AX20,0,O20)</f>
        <v>0</v>
      </c>
      <c r="AZ20" s="109"/>
      <c r="BA20" s="97" t="str">
        <f>'Global Inputs'!H23</f>
        <v>F</v>
      </c>
      <c r="BB20" s="135">
        <f t="shared" si="22"/>
        <v>0</v>
      </c>
    </row>
    <row r="21" spans="7:54">
      <c r="G21" s="116">
        <f>IF(ISBLANK('Matches and Actual Results'!G21),"",'Matches and Actual Results'!G21)</f>
        <v>7</v>
      </c>
      <c r="H21" s="61" t="str">
        <f>IF(ISBLANK('Matches and Actual Results'!H21),"",'Matches and Actual Results'!H21)</f>
        <v/>
      </c>
      <c r="I21" s="74" t="str">
        <f>IF(ISBLANK('Matches and Actual Results'!I21),"",'Matches and Actual Results'!I21)</f>
        <v/>
      </c>
      <c r="J21" s="45" t="str">
        <f>IF(ISBLANK('Matches and Actual Results'!J21),"",'Matches and Actual Results'!J21)</f>
        <v/>
      </c>
      <c r="K21" s="108" t="s">
        <v>36</v>
      </c>
      <c r="L21" s="45" t="str">
        <f>IF(ISBLANK('Matches and Actual Results'!L21),"",'Matches and Actual Results'!L21)</f>
        <v/>
      </c>
      <c r="M21" s="55" t="str">
        <f>IF(ISBLANK('Matches and Actual Results'!M21),"",'Matches and Actual Results'!M21)</f>
        <v/>
      </c>
      <c r="N21" s="109"/>
      <c r="O21" s="45"/>
      <c r="P21" s="107"/>
      <c r="Q21" s="48" t="str">
        <f>IF(ISBLANK('Matches and Actual Results'!J21),"",'Matches and Actual Results'!J21)</f>
        <v/>
      </c>
      <c r="R21" s="108" t="s">
        <v>36</v>
      </c>
      <c r="S21" s="48" t="str">
        <f>IF(ISBLANK('Matches and Actual Results'!L21),"",'Matches and Actual Results'!L21)</f>
        <v/>
      </c>
      <c r="T21" s="109"/>
      <c r="U21" s="117">
        <f t="shared" si="14"/>
        <v>0</v>
      </c>
      <c r="W21" s="134">
        <f t="shared" si="15"/>
        <v>0</v>
      </c>
      <c r="X21" s="85">
        <f>'Global Inputs'!$I$11</f>
        <v>2</v>
      </c>
      <c r="Y21" s="82">
        <f t="shared" si="16"/>
        <v>1</v>
      </c>
      <c r="Z21" s="48">
        <f t="shared" si="17"/>
        <v>0</v>
      </c>
      <c r="AA21" s="77">
        <f t="shared" si="0"/>
        <v>0</v>
      </c>
      <c r="AB21" s="77">
        <f t="shared" si="1"/>
        <v>0</v>
      </c>
      <c r="AC21" s="77">
        <f t="shared" si="2"/>
        <v>0</v>
      </c>
      <c r="AD21" s="77">
        <f t="shared" si="3"/>
        <v>0</v>
      </c>
      <c r="AE21" s="76">
        <f>'Global Inputs'!$I$7</f>
        <v>7</v>
      </c>
      <c r="AF21" s="76">
        <f>'Global Inputs'!$I$8</f>
        <v>4</v>
      </c>
      <c r="AG21" s="76">
        <f>'Global Inputs'!$I$9</f>
        <v>2</v>
      </c>
      <c r="AH21" s="76">
        <f>'Global Inputs'!$I$10</f>
        <v>-1</v>
      </c>
      <c r="AI21" s="48">
        <f t="shared" si="18"/>
        <v>0</v>
      </c>
      <c r="AJ21" s="48">
        <f t="shared" si="19"/>
        <v>1</v>
      </c>
      <c r="AK21" s="48">
        <f t="shared" si="20"/>
        <v>0</v>
      </c>
      <c r="AL21" s="48">
        <f t="shared" si="4"/>
        <v>0</v>
      </c>
      <c r="AM21" s="48">
        <f t="shared" si="5"/>
        <v>0</v>
      </c>
      <c r="AN21" s="48">
        <f t="shared" si="6"/>
        <v>0</v>
      </c>
      <c r="AO21" s="48">
        <f t="shared" si="7"/>
        <v>0</v>
      </c>
      <c r="AP21" s="48">
        <f t="shared" si="8"/>
        <v>0</v>
      </c>
      <c r="AQ21" s="48">
        <f t="shared" si="9"/>
        <v>0</v>
      </c>
      <c r="AR21" s="48">
        <f t="shared" si="10"/>
        <v>0</v>
      </c>
      <c r="AS21" s="48">
        <f t="shared" si="11"/>
        <v>0</v>
      </c>
      <c r="AT21" s="48">
        <f t="shared" si="21"/>
        <v>0</v>
      </c>
      <c r="AU21" s="48">
        <f t="shared" si="12"/>
        <v>0</v>
      </c>
      <c r="AV21" s="48">
        <f t="shared" si="12"/>
        <v>0</v>
      </c>
      <c r="AW21" s="48">
        <f t="shared" si="13"/>
        <v>0</v>
      </c>
      <c r="AX21" s="48">
        <f>'Global Inputs'!$I$12</f>
        <v>5</v>
      </c>
      <c r="AY21" s="48">
        <f>IF(SUM($O$15:O21)&gt;AX21,0,O21)</f>
        <v>0</v>
      </c>
      <c r="AZ21" s="109"/>
      <c r="BA21" s="97" t="str">
        <f>'Global Inputs'!H24</f>
        <v>G</v>
      </c>
      <c r="BB21" s="135">
        <f t="shared" si="22"/>
        <v>0</v>
      </c>
    </row>
    <row r="22" spans="7:54">
      <c r="G22" s="116">
        <f>IF(ISBLANK('Matches and Actual Results'!G22),"",'Matches and Actual Results'!G22)</f>
        <v>8</v>
      </c>
      <c r="H22" s="61" t="str">
        <f>IF(ISBLANK('Matches and Actual Results'!H22),"",'Matches and Actual Results'!H22)</f>
        <v/>
      </c>
      <c r="I22" s="74" t="str">
        <f>IF(ISBLANK('Matches and Actual Results'!I22),"",'Matches and Actual Results'!I22)</f>
        <v/>
      </c>
      <c r="J22" s="45" t="str">
        <f>IF(ISBLANK('Matches and Actual Results'!J22),"",'Matches and Actual Results'!J22)</f>
        <v/>
      </c>
      <c r="K22" s="108" t="s">
        <v>36</v>
      </c>
      <c r="L22" s="45" t="str">
        <f>IF(ISBLANK('Matches and Actual Results'!L22),"",'Matches and Actual Results'!L22)</f>
        <v/>
      </c>
      <c r="M22" s="55" t="str">
        <f>IF(ISBLANK('Matches and Actual Results'!M22),"",'Matches and Actual Results'!M22)</f>
        <v/>
      </c>
      <c r="N22" s="109"/>
      <c r="O22" s="45"/>
      <c r="P22" s="107"/>
      <c r="Q22" s="48" t="str">
        <f>IF(ISBLANK('Matches and Actual Results'!J22),"",'Matches and Actual Results'!J22)</f>
        <v/>
      </c>
      <c r="R22" s="108" t="s">
        <v>36</v>
      </c>
      <c r="S22" s="48" t="str">
        <f>IF(ISBLANK('Matches and Actual Results'!L22),"",'Matches and Actual Results'!L22)</f>
        <v/>
      </c>
      <c r="T22" s="109"/>
      <c r="U22" s="117">
        <f t="shared" si="14"/>
        <v>0</v>
      </c>
      <c r="W22" s="134">
        <f t="shared" si="15"/>
        <v>0</v>
      </c>
      <c r="X22" s="85">
        <f>'Global Inputs'!$I$11</f>
        <v>2</v>
      </c>
      <c r="Y22" s="82">
        <f t="shared" si="16"/>
        <v>1</v>
      </c>
      <c r="Z22" s="48">
        <f t="shared" si="17"/>
        <v>0</v>
      </c>
      <c r="AA22" s="77">
        <f t="shared" si="0"/>
        <v>0</v>
      </c>
      <c r="AB22" s="77">
        <f t="shared" si="1"/>
        <v>0</v>
      </c>
      <c r="AC22" s="77">
        <f t="shared" si="2"/>
        <v>0</v>
      </c>
      <c r="AD22" s="77">
        <f t="shared" si="3"/>
        <v>0</v>
      </c>
      <c r="AE22" s="76">
        <f>'Global Inputs'!$I$7</f>
        <v>7</v>
      </c>
      <c r="AF22" s="76">
        <f>'Global Inputs'!$I$8</f>
        <v>4</v>
      </c>
      <c r="AG22" s="76">
        <f>'Global Inputs'!$I$9</f>
        <v>2</v>
      </c>
      <c r="AH22" s="76">
        <f>'Global Inputs'!$I$10</f>
        <v>-1</v>
      </c>
      <c r="AI22" s="48">
        <f t="shared" si="18"/>
        <v>0</v>
      </c>
      <c r="AJ22" s="48">
        <f t="shared" si="19"/>
        <v>1</v>
      </c>
      <c r="AK22" s="48">
        <f t="shared" si="20"/>
        <v>0</v>
      </c>
      <c r="AL22" s="48">
        <f t="shared" si="4"/>
        <v>0</v>
      </c>
      <c r="AM22" s="48">
        <f t="shared" si="5"/>
        <v>0</v>
      </c>
      <c r="AN22" s="48">
        <f t="shared" si="6"/>
        <v>0</v>
      </c>
      <c r="AO22" s="48">
        <f t="shared" si="7"/>
        <v>0</v>
      </c>
      <c r="AP22" s="48">
        <f t="shared" si="8"/>
        <v>0</v>
      </c>
      <c r="AQ22" s="48">
        <f t="shared" si="9"/>
        <v>0</v>
      </c>
      <c r="AR22" s="48">
        <f t="shared" si="10"/>
        <v>0</v>
      </c>
      <c r="AS22" s="48">
        <f t="shared" si="11"/>
        <v>0</v>
      </c>
      <c r="AT22" s="48">
        <f t="shared" si="21"/>
        <v>0</v>
      </c>
      <c r="AU22" s="48">
        <f t="shared" si="12"/>
        <v>0</v>
      </c>
      <c r="AV22" s="48">
        <f t="shared" si="12"/>
        <v>0</v>
      </c>
      <c r="AW22" s="48">
        <f t="shared" si="13"/>
        <v>0</v>
      </c>
      <c r="AX22" s="48">
        <f>'Global Inputs'!$I$12</f>
        <v>5</v>
      </c>
      <c r="AY22" s="48">
        <f>IF(SUM($O$15:O22)&gt;AX22,0,O22)</f>
        <v>0</v>
      </c>
      <c r="AZ22" s="109"/>
      <c r="BA22" s="97" t="str">
        <f>'Global Inputs'!H25</f>
        <v>H</v>
      </c>
      <c r="BB22" s="135">
        <f t="shared" si="22"/>
        <v>0</v>
      </c>
    </row>
    <row r="23" spans="7:54">
      <c r="G23" s="116">
        <f>IF(ISBLANK('Matches and Actual Results'!G23),"",'Matches and Actual Results'!G23)</f>
        <v>9</v>
      </c>
      <c r="H23" s="61" t="str">
        <f>IF(ISBLANK('Matches and Actual Results'!H23),"",'Matches and Actual Results'!H23)</f>
        <v/>
      </c>
      <c r="I23" s="74" t="str">
        <f>IF(ISBLANK('Matches and Actual Results'!I23),"",'Matches and Actual Results'!I23)</f>
        <v/>
      </c>
      <c r="J23" s="45" t="str">
        <f>IF(ISBLANK('Matches and Actual Results'!J23),"",'Matches and Actual Results'!J23)</f>
        <v/>
      </c>
      <c r="K23" s="108" t="s">
        <v>36</v>
      </c>
      <c r="L23" s="45" t="str">
        <f>IF(ISBLANK('Matches and Actual Results'!L23),"",'Matches and Actual Results'!L23)</f>
        <v/>
      </c>
      <c r="M23" s="55" t="str">
        <f>IF(ISBLANK('Matches and Actual Results'!M23),"",'Matches and Actual Results'!M23)</f>
        <v/>
      </c>
      <c r="N23" s="109"/>
      <c r="O23" s="45"/>
      <c r="P23" s="107"/>
      <c r="Q23" s="48" t="str">
        <f>IF(ISBLANK('Matches and Actual Results'!J23),"",'Matches and Actual Results'!J23)</f>
        <v/>
      </c>
      <c r="R23" s="108" t="s">
        <v>36</v>
      </c>
      <c r="S23" s="48" t="str">
        <f>IF(ISBLANK('Matches and Actual Results'!L23),"",'Matches and Actual Results'!L23)</f>
        <v/>
      </c>
      <c r="T23" s="109"/>
      <c r="U23" s="117">
        <f t="shared" si="14"/>
        <v>0</v>
      </c>
      <c r="W23" s="134">
        <f t="shared" si="15"/>
        <v>0</v>
      </c>
      <c r="X23" s="85">
        <f>'Global Inputs'!$I$11</f>
        <v>2</v>
      </c>
      <c r="Y23" s="82">
        <f t="shared" si="16"/>
        <v>1</v>
      </c>
      <c r="Z23" s="48">
        <f t="shared" si="17"/>
        <v>0</v>
      </c>
      <c r="AA23" s="77">
        <f t="shared" si="0"/>
        <v>0</v>
      </c>
      <c r="AB23" s="77">
        <f t="shared" si="1"/>
        <v>0</v>
      </c>
      <c r="AC23" s="77">
        <f t="shared" si="2"/>
        <v>0</v>
      </c>
      <c r="AD23" s="77">
        <f t="shared" si="3"/>
        <v>0</v>
      </c>
      <c r="AE23" s="76">
        <f>'Global Inputs'!$I$7</f>
        <v>7</v>
      </c>
      <c r="AF23" s="76">
        <f>'Global Inputs'!$I$8</f>
        <v>4</v>
      </c>
      <c r="AG23" s="76">
        <f>'Global Inputs'!$I$9</f>
        <v>2</v>
      </c>
      <c r="AH23" s="76">
        <f>'Global Inputs'!$I$10</f>
        <v>-1</v>
      </c>
      <c r="AI23" s="48">
        <f t="shared" si="18"/>
        <v>0</v>
      </c>
      <c r="AJ23" s="48">
        <f t="shared" si="19"/>
        <v>1</v>
      </c>
      <c r="AK23" s="48">
        <f t="shared" si="20"/>
        <v>0</v>
      </c>
      <c r="AL23" s="48">
        <f t="shared" si="4"/>
        <v>0</v>
      </c>
      <c r="AM23" s="48">
        <f t="shared" si="5"/>
        <v>0</v>
      </c>
      <c r="AN23" s="48">
        <f t="shared" si="6"/>
        <v>0</v>
      </c>
      <c r="AO23" s="48">
        <f t="shared" si="7"/>
        <v>0</v>
      </c>
      <c r="AP23" s="48">
        <f t="shared" si="8"/>
        <v>0</v>
      </c>
      <c r="AQ23" s="48">
        <f t="shared" si="9"/>
        <v>0</v>
      </c>
      <c r="AR23" s="48">
        <f t="shared" si="10"/>
        <v>0</v>
      </c>
      <c r="AS23" s="48">
        <f t="shared" si="11"/>
        <v>0</v>
      </c>
      <c r="AT23" s="48">
        <f t="shared" si="21"/>
        <v>0</v>
      </c>
      <c r="AU23" s="48">
        <f t="shared" si="12"/>
        <v>0</v>
      </c>
      <c r="AV23" s="48">
        <f t="shared" si="12"/>
        <v>0</v>
      </c>
      <c r="AW23" s="48">
        <f t="shared" si="13"/>
        <v>0</v>
      </c>
      <c r="AX23" s="48">
        <f>'Global Inputs'!$I$12</f>
        <v>5</v>
      </c>
      <c r="AY23" s="48">
        <f>IF(SUM($O$15:O23)&gt;AX23,0,O23)</f>
        <v>0</v>
      </c>
      <c r="AZ23" s="109"/>
      <c r="BA23" s="97" t="str">
        <f>'Global Inputs'!H26</f>
        <v>I</v>
      </c>
      <c r="BB23" s="135">
        <f t="shared" si="22"/>
        <v>0</v>
      </c>
    </row>
    <row r="24" spans="7:54">
      <c r="G24" s="116">
        <f>IF(ISBLANK('Matches and Actual Results'!G24),"",'Matches and Actual Results'!G24)</f>
        <v>10</v>
      </c>
      <c r="H24" s="61" t="str">
        <f>IF(ISBLANK('Matches and Actual Results'!H24),"",'Matches and Actual Results'!H24)</f>
        <v/>
      </c>
      <c r="I24" s="74" t="str">
        <f>IF(ISBLANK('Matches and Actual Results'!I24),"",'Matches and Actual Results'!I24)</f>
        <v/>
      </c>
      <c r="J24" s="45" t="str">
        <f>IF(ISBLANK('Matches and Actual Results'!J24),"",'Matches and Actual Results'!J24)</f>
        <v/>
      </c>
      <c r="K24" s="108" t="s">
        <v>36</v>
      </c>
      <c r="L24" s="45" t="str">
        <f>IF(ISBLANK('Matches and Actual Results'!L24),"",'Matches and Actual Results'!L24)</f>
        <v/>
      </c>
      <c r="M24" s="55" t="str">
        <f>IF(ISBLANK('Matches and Actual Results'!M24),"",'Matches and Actual Results'!M24)</f>
        <v/>
      </c>
      <c r="N24" s="109"/>
      <c r="O24" s="45"/>
      <c r="P24" s="107"/>
      <c r="Q24" s="48" t="str">
        <f>IF(ISBLANK('Matches and Actual Results'!J24),"",'Matches and Actual Results'!J24)</f>
        <v/>
      </c>
      <c r="R24" s="108" t="s">
        <v>36</v>
      </c>
      <c r="S24" s="48" t="str">
        <f>IF(ISBLANK('Matches and Actual Results'!L24),"",'Matches and Actual Results'!L24)</f>
        <v/>
      </c>
      <c r="T24" s="109"/>
      <c r="U24" s="117">
        <f t="shared" si="14"/>
        <v>0</v>
      </c>
      <c r="W24" s="134">
        <f t="shared" si="15"/>
        <v>0</v>
      </c>
      <c r="X24" s="85">
        <f>'Global Inputs'!$I$11</f>
        <v>2</v>
      </c>
      <c r="Y24" s="82">
        <f t="shared" si="16"/>
        <v>1</v>
      </c>
      <c r="Z24" s="48">
        <f t="shared" si="17"/>
        <v>0</v>
      </c>
      <c r="AA24" s="77">
        <f t="shared" si="0"/>
        <v>0</v>
      </c>
      <c r="AB24" s="77">
        <f t="shared" si="1"/>
        <v>0</v>
      </c>
      <c r="AC24" s="77">
        <f t="shared" si="2"/>
        <v>0</v>
      </c>
      <c r="AD24" s="77">
        <f t="shared" si="3"/>
        <v>0</v>
      </c>
      <c r="AE24" s="76">
        <f>'Global Inputs'!$I$7</f>
        <v>7</v>
      </c>
      <c r="AF24" s="76">
        <f>'Global Inputs'!$I$8</f>
        <v>4</v>
      </c>
      <c r="AG24" s="76">
        <f>'Global Inputs'!$I$9</f>
        <v>2</v>
      </c>
      <c r="AH24" s="76">
        <f>'Global Inputs'!$I$10</f>
        <v>-1</v>
      </c>
      <c r="AI24" s="48">
        <f t="shared" si="18"/>
        <v>0</v>
      </c>
      <c r="AJ24" s="48">
        <f t="shared" si="19"/>
        <v>1</v>
      </c>
      <c r="AK24" s="48">
        <f t="shared" si="20"/>
        <v>0</v>
      </c>
      <c r="AL24" s="48">
        <f t="shared" si="4"/>
        <v>0</v>
      </c>
      <c r="AM24" s="48">
        <f t="shared" si="5"/>
        <v>0</v>
      </c>
      <c r="AN24" s="48">
        <f t="shared" si="6"/>
        <v>0</v>
      </c>
      <c r="AO24" s="48">
        <f t="shared" si="7"/>
        <v>0</v>
      </c>
      <c r="AP24" s="48">
        <f t="shared" si="8"/>
        <v>0</v>
      </c>
      <c r="AQ24" s="48">
        <f t="shared" si="9"/>
        <v>0</v>
      </c>
      <c r="AR24" s="48">
        <f t="shared" si="10"/>
        <v>0</v>
      </c>
      <c r="AS24" s="48">
        <f t="shared" si="11"/>
        <v>0</v>
      </c>
      <c r="AT24" s="48">
        <f t="shared" si="21"/>
        <v>0</v>
      </c>
      <c r="AU24" s="48">
        <f t="shared" si="12"/>
        <v>0</v>
      </c>
      <c r="AV24" s="48">
        <f t="shared" si="12"/>
        <v>0</v>
      </c>
      <c r="AW24" s="48">
        <f t="shared" si="13"/>
        <v>0</v>
      </c>
      <c r="AX24" s="48">
        <f>'Global Inputs'!$I$12</f>
        <v>5</v>
      </c>
      <c r="AY24" s="48">
        <f>IF(SUM($O$15:O24)&gt;AX24,0,O24)</f>
        <v>0</v>
      </c>
      <c r="AZ24" s="109"/>
      <c r="BA24" s="97" t="str">
        <f>'Global Inputs'!H27</f>
        <v>J</v>
      </c>
      <c r="BB24" s="135">
        <f t="shared" si="22"/>
        <v>0</v>
      </c>
    </row>
    <row r="25" spans="7:54">
      <c r="G25" s="116">
        <f>IF(ISBLANK('Matches and Actual Results'!G25),"",'Matches and Actual Results'!G25)</f>
        <v>11</v>
      </c>
      <c r="H25" s="61" t="str">
        <f>IF(ISBLANK('Matches and Actual Results'!H25),"",'Matches and Actual Results'!H25)</f>
        <v/>
      </c>
      <c r="I25" s="74" t="str">
        <f>IF(ISBLANK('Matches and Actual Results'!I25),"",'Matches and Actual Results'!I25)</f>
        <v/>
      </c>
      <c r="J25" s="45" t="str">
        <f>IF(ISBLANK('Matches and Actual Results'!J25),"",'Matches and Actual Results'!J25)</f>
        <v/>
      </c>
      <c r="K25" s="108" t="s">
        <v>36</v>
      </c>
      <c r="L25" s="45" t="str">
        <f>IF(ISBLANK('Matches and Actual Results'!L25),"",'Matches and Actual Results'!L25)</f>
        <v/>
      </c>
      <c r="M25" s="55" t="str">
        <f>IF(ISBLANK('Matches and Actual Results'!M25),"",'Matches and Actual Results'!M25)</f>
        <v/>
      </c>
      <c r="N25" s="109"/>
      <c r="O25" s="45"/>
      <c r="P25" s="107"/>
      <c r="Q25" s="48" t="str">
        <f>IF(ISBLANK('Matches and Actual Results'!J25),"",'Matches and Actual Results'!J25)</f>
        <v/>
      </c>
      <c r="R25" s="108" t="s">
        <v>36</v>
      </c>
      <c r="S25" s="48" t="str">
        <f>IF(ISBLANK('Matches and Actual Results'!L25),"",'Matches and Actual Results'!L25)</f>
        <v/>
      </c>
      <c r="T25" s="109"/>
      <c r="U25" s="117">
        <f t="shared" si="14"/>
        <v>0</v>
      </c>
      <c r="W25" s="134">
        <f t="shared" si="15"/>
        <v>0</v>
      </c>
      <c r="X25" s="85">
        <f>'Global Inputs'!$I$11</f>
        <v>2</v>
      </c>
      <c r="Y25" s="82">
        <f t="shared" si="16"/>
        <v>1</v>
      </c>
      <c r="Z25" s="48">
        <f t="shared" si="17"/>
        <v>0</v>
      </c>
      <c r="AA25" s="77">
        <f t="shared" ref="AA25:AA88" si="23">IF(AK25=0,0,IF(AND(J25=Q25,L25=S25),1,0))</f>
        <v>0</v>
      </c>
      <c r="AB25" s="77">
        <f t="shared" ref="AB25:AB88" si="24">IF(AA25=1,0,IF(SUM(AT25:AW25)=2,1,0))</f>
        <v>0</v>
      </c>
      <c r="AC25" s="77">
        <f t="shared" ref="AC25:AC88" si="25">IF(OR(AA25=1,AB25=1),0,SUM(AT25:AV25))</f>
        <v>0</v>
      </c>
      <c r="AD25" s="77">
        <f t="shared" ref="AD25:AD88" si="26">IF(AK25=0,0,IF(SUM(AA25:AC25)=0,1,0))</f>
        <v>0</v>
      </c>
      <c r="AE25" s="76">
        <f>'Global Inputs'!$I$7</f>
        <v>7</v>
      </c>
      <c r="AF25" s="76">
        <f>'Global Inputs'!$I$8</f>
        <v>4</v>
      </c>
      <c r="AG25" s="76">
        <f>'Global Inputs'!$I$9</f>
        <v>2</v>
      </c>
      <c r="AH25" s="76">
        <f>'Global Inputs'!$I$10</f>
        <v>-1</v>
      </c>
      <c r="AI25" s="48">
        <f t="shared" si="18"/>
        <v>0</v>
      </c>
      <c r="AJ25" s="48">
        <f t="shared" si="19"/>
        <v>1</v>
      </c>
      <c r="AK25" s="48">
        <f t="shared" si="20"/>
        <v>0</v>
      </c>
      <c r="AL25" s="48">
        <f t="shared" ref="AL25:AL88" si="27">IF(AK25=0,0,IF(J25&gt;L25,1,0))</f>
        <v>0</v>
      </c>
      <c r="AM25" s="48">
        <f t="shared" ref="AM25:AM88" si="28">IF(AK25=0,0,IF(L25&gt;J25,1,0))</f>
        <v>0</v>
      </c>
      <c r="AN25" s="48">
        <f t="shared" ref="AN25:AN88" si="29">IF(AK25=0,0,IF(J25=L25,1,0))</f>
        <v>0</v>
      </c>
      <c r="AO25" s="48">
        <f t="shared" ref="AO25:AO88" si="30">IF(AK25=0,0,ABS(J25-L25))</f>
        <v>0</v>
      </c>
      <c r="AP25" s="48">
        <f t="shared" ref="AP25:AP88" si="31">IF(AK25=0,0,IF(Q25&gt;S25,1,0))</f>
        <v>0</v>
      </c>
      <c r="AQ25" s="48">
        <f t="shared" ref="AQ25:AQ88" si="32">IF(AK25=0,0,IF(S25&gt;Q25,1,0))</f>
        <v>0</v>
      </c>
      <c r="AR25" s="48">
        <f t="shared" ref="AR25:AR88" si="33">IF(AK25=0,0,IF(Q25=S25,1,0))</f>
        <v>0</v>
      </c>
      <c r="AS25" s="48">
        <f t="shared" ref="AS25:AS88" si="34">IF(AK25=0,0,ABS(Q25-S25))</f>
        <v>0</v>
      </c>
      <c r="AT25" s="48">
        <f t="shared" si="21"/>
        <v>0</v>
      </c>
      <c r="AU25" s="48">
        <f t="shared" si="12"/>
        <v>0</v>
      </c>
      <c r="AV25" s="48">
        <f t="shared" si="12"/>
        <v>0</v>
      </c>
      <c r="AW25" s="48">
        <f t="shared" ref="AW25:AW88" si="35">IF(AK25=0,0,IF(AO25=AS25,1,0))</f>
        <v>0</v>
      </c>
      <c r="AX25" s="48">
        <f>'Global Inputs'!$I$12</f>
        <v>5</v>
      </c>
      <c r="AY25" s="48">
        <f>IF(SUM($O$15:O25)&gt;AX25,0,O25)</f>
        <v>0</v>
      </c>
      <c r="AZ25" s="109"/>
      <c r="BA25" s="97" t="str">
        <f>'Global Inputs'!H28</f>
        <v>K</v>
      </c>
      <c r="BB25" s="135">
        <f t="shared" si="22"/>
        <v>0</v>
      </c>
    </row>
    <row r="26" spans="7:54">
      <c r="G26" s="116">
        <f>IF(ISBLANK('Matches and Actual Results'!G26),"",'Matches and Actual Results'!G26)</f>
        <v>12</v>
      </c>
      <c r="H26" s="61" t="str">
        <f>IF(ISBLANK('Matches and Actual Results'!H26),"",'Matches and Actual Results'!H26)</f>
        <v/>
      </c>
      <c r="I26" s="74" t="str">
        <f>IF(ISBLANK('Matches and Actual Results'!I26),"",'Matches and Actual Results'!I26)</f>
        <v/>
      </c>
      <c r="J26" s="45" t="str">
        <f>IF(ISBLANK('Matches and Actual Results'!J26),"",'Matches and Actual Results'!J26)</f>
        <v/>
      </c>
      <c r="K26" s="108" t="s">
        <v>36</v>
      </c>
      <c r="L26" s="45" t="str">
        <f>IF(ISBLANK('Matches and Actual Results'!L26),"",'Matches and Actual Results'!L26)</f>
        <v/>
      </c>
      <c r="M26" s="55" t="str">
        <f>IF(ISBLANK('Matches and Actual Results'!M26),"",'Matches and Actual Results'!M26)</f>
        <v/>
      </c>
      <c r="N26" s="109"/>
      <c r="O26" s="45"/>
      <c r="P26" s="107"/>
      <c r="Q26" s="48" t="str">
        <f>IF(ISBLANK('Matches and Actual Results'!J26),"",'Matches and Actual Results'!J26)</f>
        <v/>
      </c>
      <c r="R26" s="108" t="s">
        <v>36</v>
      </c>
      <c r="S26" s="48" t="str">
        <f>IF(ISBLANK('Matches and Actual Results'!L26),"",'Matches and Actual Results'!L26)</f>
        <v/>
      </c>
      <c r="T26" s="109"/>
      <c r="U26" s="117">
        <f t="shared" si="14"/>
        <v>0</v>
      </c>
      <c r="W26" s="134">
        <f t="shared" si="15"/>
        <v>0</v>
      </c>
      <c r="X26" s="85">
        <f>'Global Inputs'!$I$11</f>
        <v>2</v>
      </c>
      <c r="Y26" s="82">
        <f t="shared" si="16"/>
        <v>1</v>
      </c>
      <c r="Z26" s="48">
        <f t="shared" si="17"/>
        <v>0</v>
      </c>
      <c r="AA26" s="77">
        <f t="shared" si="23"/>
        <v>0</v>
      </c>
      <c r="AB26" s="77">
        <f t="shared" si="24"/>
        <v>0</v>
      </c>
      <c r="AC26" s="77">
        <f t="shared" si="25"/>
        <v>0</v>
      </c>
      <c r="AD26" s="77">
        <f t="shared" si="26"/>
        <v>0</v>
      </c>
      <c r="AE26" s="76">
        <f>'Global Inputs'!$I$7</f>
        <v>7</v>
      </c>
      <c r="AF26" s="76">
        <f>'Global Inputs'!$I$8</f>
        <v>4</v>
      </c>
      <c r="AG26" s="76">
        <f>'Global Inputs'!$I$9</f>
        <v>2</v>
      </c>
      <c r="AH26" s="76">
        <f>'Global Inputs'!$I$10</f>
        <v>-1</v>
      </c>
      <c r="AI26" s="48">
        <f t="shared" si="18"/>
        <v>0</v>
      </c>
      <c r="AJ26" s="48">
        <f t="shared" si="19"/>
        <v>1</v>
      </c>
      <c r="AK26" s="48">
        <f t="shared" si="20"/>
        <v>0</v>
      </c>
      <c r="AL26" s="48">
        <f t="shared" si="27"/>
        <v>0</v>
      </c>
      <c r="AM26" s="48">
        <f t="shared" si="28"/>
        <v>0</v>
      </c>
      <c r="AN26" s="48">
        <f t="shared" si="29"/>
        <v>0</v>
      </c>
      <c r="AO26" s="48">
        <f t="shared" si="30"/>
        <v>0</v>
      </c>
      <c r="AP26" s="48">
        <f t="shared" si="31"/>
        <v>0</v>
      </c>
      <c r="AQ26" s="48">
        <f t="shared" si="32"/>
        <v>0</v>
      </c>
      <c r="AR26" s="48">
        <f t="shared" si="33"/>
        <v>0</v>
      </c>
      <c r="AS26" s="48">
        <f t="shared" si="34"/>
        <v>0</v>
      </c>
      <c r="AT26" s="48">
        <f t="shared" si="21"/>
        <v>0</v>
      </c>
      <c r="AU26" s="48">
        <f t="shared" si="12"/>
        <v>0</v>
      </c>
      <c r="AV26" s="48">
        <f t="shared" si="12"/>
        <v>0</v>
      </c>
      <c r="AW26" s="48">
        <f t="shared" si="35"/>
        <v>0</v>
      </c>
      <c r="AX26" s="48">
        <f>'Global Inputs'!$I$12</f>
        <v>5</v>
      </c>
      <c r="AY26" s="48">
        <f>IF(SUM($O$15:O26)&gt;AX26,0,O26)</f>
        <v>0</v>
      </c>
      <c r="AZ26" s="109"/>
      <c r="BA26" s="97" t="str">
        <f>'Global Inputs'!H29</f>
        <v>L</v>
      </c>
      <c r="BB26" s="135">
        <f t="shared" si="22"/>
        <v>0</v>
      </c>
    </row>
    <row r="27" spans="7:54">
      <c r="G27" s="116">
        <f>IF(ISBLANK('Matches and Actual Results'!G27),"",'Matches and Actual Results'!G27)</f>
        <v>13</v>
      </c>
      <c r="H27" s="61" t="str">
        <f>IF(ISBLANK('Matches and Actual Results'!H27),"",'Matches and Actual Results'!H27)</f>
        <v/>
      </c>
      <c r="I27" s="74" t="str">
        <f>IF(ISBLANK('Matches and Actual Results'!I27),"",'Matches and Actual Results'!I27)</f>
        <v/>
      </c>
      <c r="J27" s="45" t="str">
        <f>IF(ISBLANK('Matches and Actual Results'!J27),"",'Matches and Actual Results'!J27)</f>
        <v/>
      </c>
      <c r="K27" s="108" t="s">
        <v>36</v>
      </c>
      <c r="L27" s="45" t="str">
        <f>IF(ISBLANK('Matches and Actual Results'!L27),"",'Matches and Actual Results'!L27)</f>
        <v/>
      </c>
      <c r="M27" s="55" t="str">
        <f>IF(ISBLANK('Matches and Actual Results'!M27),"",'Matches and Actual Results'!M27)</f>
        <v/>
      </c>
      <c r="N27" s="109"/>
      <c r="O27" s="45"/>
      <c r="P27" s="107"/>
      <c r="Q27" s="48" t="str">
        <f>IF(ISBLANK('Matches and Actual Results'!J27),"",'Matches and Actual Results'!J27)</f>
        <v/>
      </c>
      <c r="R27" s="108" t="s">
        <v>36</v>
      </c>
      <c r="S27" s="48" t="str">
        <f>IF(ISBLANK('Matches and Actual Results'!L27),"",'Matches and Actual Results'!L27)</f>
        <v/>
      </c>
      <c r="T27" s="109"/>
      <c r="U27" s="117">
        <f t="shared" si="14"/>
        <v>0</v>
      </c>
      <c r="W27" s="134">
        <f t="shared" si="15"/>
        <v>0</v>
      </c>
      <c r="X27" s="85">
        <f>'Global Inputs'!$I$11</f>
        <v>2</v>
      </c>
      <c r="Y27" s="82">
        <f t="shared" si="16"/>
        <v>1</v>
      </c>
      <c r="Z27" s="48">
        <f t="shared" si="17"/>
        <v>0</v>
      </c>
      <c r="AA27" s="77">
        <f t="shared" si="23"/>
        <v>0</v>
      </c>
      <c r="AB27" s="77">
        <f t="shared" si="24"/>
        <v>0</v>
      </c>
      <c r="AC27" s="77">
        <f t="shared" si="25"/>
        <v>0</v>
      </c>
      <c r="AD27" s="77">
        <f t="shared" si="26"/>
        <v>0</v>
      </c>
      <c r="AE27" s="76">
        <f>'Global Inputs'!$I$7</f>
        <v>7</v>
      </c>
      <c r="AF27" s="76">
        <f>'Global Inputs'!$I$8</f>
        <v>4</v>
      </c>
      <c r="AG27" s="76">
        <f>'Global Inputs'!$I$9</f>
        <v>2</v>
      </c>
      <c r="AH27" s="76">
        <f>'Global Inputs'!$I$10</f>
        <v>-1</v>
      </c>
      <c r="AI27" s="48">
        <f t="shared" si="18"/>
        <v>0</v>
      </c>
      <c r="AJ27" s="48">
        <f t="shared" si="19"/>
        <v>1</v>
      </c>
      <c r="AK27" s="48">
        <f t="shared" si="20"/>
        <v>0</v>
      </c>
      <c r="AL27" s="48">
        <f t="shared" si="27"/>
        <v>0</v>
      </c>
      <c r="AM27" s="48">
        <f t="shared" si="28"/>
        <v>0</v>
      </c>
      <c r="AN27" s="48">
        <f t="shared" si="29"/>
        <v>0</v>
      </c>
      <c r="AO27" s="48">
        <f t="shared" si="30"/>
        <v>0</v>
      </c>
      <c r="AP27" s="48">
        <f t="shared" si="31"/>
        <v>0</v>
      </c>
      <c r="AQ27" s="48">
        <f t="shared" si="32"/>
        <v>0</v>
      </c>
      <c r="AR27" s="48">
        <f t="shared" si="33"/>
        <v>0</v>
      </c>
      <c r="AS27" s="48">
        <f t="shared" si="34"/>
        <v>0</v>
      </c>
      <c r="AT27" s="48">
        <f t="shared" si="21"/>
        <v>0</v>
      </c>
      <c r="AU27" s="48">
        <f t="shared" si="12"/>
        <v>0</v>
      </c>
      <c r="AV27" s="48">
        <f t="shared" si="12"/>
        <v>0</v>
      </c>
      <c r="AW27" s="48">
        <f t="shared" si="35"/>
        <v>0</v>
      </c>
      <c r="AX27" s="48">
        <f>'Global Inputs'!$I$12</f>
        <v>5</v>
      </c>
      <c r="AY27" s="48">
        <f>IF(SUM($O$15:O27)&gt;AX27,0,O27)</f>
        <v>0</v>
      </c>
      <c r="AZ27" s="109"/>
      <c r="BA27" s="97" t="str">
        <f>'Global Inputs'!H30</f>
        <v>M</v>
      </c>
      <c r="BB27" s="135">
        <f t="shared" si="22"/>
        <v>0</v>
      </c>
    </row>
    <row r="28" spans="7:54">
      <c r="G28" s="116">
        <f>IF(ISBLANK('Matches and Actual Results'!G28),"",'Matches and Actual Results'!G28)</f>
        <v>14</v>
      </c>
      <c r="H28" s="61" t="str">
        <f>IF(ISBLANK('Matches and Actual Results'!H28),"",'Matches and Actual Results'!H28)</f>
        <v/>
      </c>
      <c r="I28" s="74" t="str">
        <f>IF(ISBLANK('Matches and Actual Results'!I28),"",'Matches and Actual Results'!I28)</f>
        <v/>
      </c>
      <c r="J28" s="45" t="str">
        <f>IF(ISBLANK('Matches and Actual Results'!J28),"",'Matches and Actual Results'!J28)</f>
        <v/>
      </c>
      <c r="K28" s="108" t="s">
        <v>36</v>
      </c>
      <c r="L28" s="45" t="str">
        <f>IF(ISBLANK('Matches and Actual Results'!L28),"",'Matches and Actual Results'!L28)</f>
        <v/>
      </c>
      <c r="M28" s="55" t="str">
        <f>IF(ISBLANK('Matches and Actual Results'!M28),"",'Matches and Actual Results'!M28)</f>
        <v/>
      </c>
      <c r="N28" s="109"/>
      <c r="O28" s="45"/>
      <c r="P28" s="107"/>
      <c r="Q28" s="48" t="str">
        <f>IF(ISBLANK('Matches and Actual Results'!J28),"",'Matches and Actual Results'!J28)</f>
        <v/>
      </c>
      <c r="R28" s="108" t="s">
        <v>36</v>
      </c>
      <c r="S28" s="48" t="str">
        <f>IF(ISBLANK('Matches and Actual Results'!L28),"",'Matches and Actual Results'!L28)</f>
        <v/>
      </c>
      <c r="T28" s="109"/>
      <c r="U28" s="117">
        <f t="shared" si="14"/>
        <v>0</v>
      </c>
      <c r="W28" s="134">
        <f t="shared" si="15"/>
        <v>0</v>
      </c>
      <c r="X28" s="85">
        <f>'Global Inputs'!$I$11</f>
        <v>2</v>
      </c>
      <c r="Y28" s="82">
        <f t="shared" si="16"/>
        <v>1</v>
      </c>
      <c r="Z28" s="48">
        <f t="shared" si="17"/>
        <v>0</v>
      </c>
      <c r="AA28" s="77">
        <f t="shared" si="23"/>
        <v>0</v>
      </c>
      <c r="AB28" s="77">
        <f t="shared" si="24"/>
        <v>0</v>
      </c>
      <c r="AC28" s="77">
        <f t="shared" si="25"/>
        <v>0</v>
      </c>
      <c r="AD28" s="77">
        <f t="shared" si="26"/>
        <v>0</v>
      </c>
      <c r="AE28" s="76">
        <f>'Global Inputs'!$I$7</f>
        <v>7</v>
      </c>
      <c r="AF28" s="76">
        <f>'Global Inputs'!$I$8</f>
        <v>4</v>
      </c>
      <c r="AG28" s="76">
        <f>'Global Inputs'!$I$9</f>
        <v>2</v>
      </c>
      <c r="AH28" s="76">
        <f>'Global Inputs'!$I$10</f>
        <v>-1</v>
      </c>
      <c r="AI28" s="48">
        <f t="shared" si="18"/>
        <v>0</v>
      </c>
      <c r="AJ28" s="48">
        <f t="shared" si="19"/>
        <v>1</v>
      </c>
      <c r="AK28" s="48">
        <f t="shared" si="20"/>
        <v>0</v>
      </c>
      <c r="AL28" s="48">
        <f t="shared" si="27"/>
        <v>0</v>
      </c>
      <c r="AM28" s="48">
        <f t="shared" si="28"/>
        <v>0</v>
      </c>
      <c r="AN28" s="48">
        <f t="shared" si="29"/>
        <v>0</v>
      </c>
      <c r="AO28" s="48">
        <f t="shared" si="30"/>
        <v>0</v>
      </c>
      <c r="AP28" s="48">
        <f t="shared" si="31"/>
        <v>0</v>
      </c>
      <c r="AQ28" s="48">
        <f t="shared" si="32"/>
        <v>0</v>
      </c>
      <c r="AR28" s="48">
        <f t="shared" si="33"/>
        <v>0</v>
      </c>
      <c r="AS28" s="48">
        <f t="shared" si="34"/>
        <v>0</v>
      </c>
      <c r="AT28" s="48">
        <f t="shared" si="21"/>
        <v>0</v>
      </c>
      <c r="AU28" s="48">
        <f t="shared" si="12"/>
        <v>0</v>
      </c>
      <c r="AV28" s="48">
        <f t="shared" si="12"/>
        <v>0</v>
      </c>
      <c r="AW28" s="48">
        <f t="shared" si="35"/>
        <v>0</v>
      </c>
      <c r="AX28" s="48">
        <f>'Global Inputs'!$I$12</f>
        <v>5</v>
      </c>
      <c r="AY28" s="48">
        <f>IF(SUM($O$15:O28)&gt;AX28,0,O28)</f>
        <v>0</v>
      </c>
      <c r="AZ28" s="109"/>
      <c r="BA28" s="97" t="str">
        <f>'Global Inputs'!H31</f>
        <v>N</v>
      </c>
      <c r="BB28" s="135">
        <f t="shared" si="22"/>
        <v>0</v>
      </c>
    </row>
    <row r="29" spans="7:54">
      <c r="G29" s="116">
        <f>IF(ISBLANK('Matches and Actual Results'!G29),"",'Matches and Actual Results'!G29)</f>
        <v>15</v>
      </c>
      <c r="H29" s="61" t="str">
        <f>IF(ISBLANK('Matches and Actual Results'!H29),"",'Matches and Actual Results'!H29)</f>
        <v/>
      </c>
      <c r="I29" s="74" t="str">
        <f>IF(ISBLANK('Matches and Actual Results'!I29),"",'Matches and Actual Results'!I29)</f>
        <v/>
      </c>
      <c r="J29" s="45" t="str">
        <f>IF(ISBLANK('Matches and Actual Results'!J29),"",'Matches and Actual Results'!J29)</f>
        <v/>
      </c>
      <c r="K29" s="108" t="s">
        <v>36</v>
      </c>
      <c r="L29" s="45" t="str">
        <f>IF(ISBLANK('Matches and Actual Results'!L29),"",'Matches and Actual Results'!L29)</f>
        <v/>
      </c>
      <c r="M29" s="55" t="str">
        <f>IF(ISBLANK('Matches and Actual Results'!M29),"",'Matches and Actual Results'!M29)</f>
        <v/>
      </c>
      <c r="N29" s="109"/>
      <c r="O29" s="45"/>
      <c r="P29" s="107"/>
      <c r="Q29" s="48" t="str">
        <f>IF(ISBLANK('Matches and Actual Results'!J29),"",'Matches and Actual Results'!J29)</f>
        <v/>
      </c>
      <c r="R29" s="108" t="s">
        <v>36</v>
      </c>
      <c r="S29" s="48" t="str">
        <f>IF(ISBLANK('Matches and Actual Results'!L29),"",'Matches and Actual Results'!L29)</f>
        <v/>
      </c>
      <c r="T29" s="109"/>
      <c r="U29" s="117">
        <f t="shared" si="14"/>
        <v>0</v>
      </c>
      <c r="W29" s="134">
        <f t="shared" si="15"/>
        <v>0</v>
      </c>
      <c r="X29" s="85">
        <f>'Global Inputs'!$I$11</f>
        <v>2</v>
      </c>
      <c r="Y29" s="82">
        <f t="shared" si="16"/>
        <v>1</v>
      </c>
      <c r="Z29" s="48">
        <f t="shared" si="17"/>
        <v>0</v>
      </c>
      <c r="AA29" s="77">
        <f t="shared" si="23"/>
        <v>0</v>
      </c>
      <c r="AB29" s="77">
        <f t="shared" si="24"/>
        <v>0</v>
      </c>
      <c r="AC29" s="77">
        <f t="shared" si="25"/>
        <v>0</v>
      </c>
      <c r="AD29" s="77">
        <f t="shared" si="26"/>
        <v>0</v>
      </c>
      <c r="AE29" s="76">
        <f>'Global Inputs'!$I$7</f>
        <v>7</v>
      </c>
      <c r="AF29" s="76">
        <f>'Global Inputs'!$I$8</f>
        <v>4</v>
      </c>
      <c r="AG29" s="76">
        <f>'Global Inputs'!$I$9</f>
        <v>2</v>
      </c>
      <c r="AH29" s="76">
        <f>'Global Inputs'!$I$10</f>
        <v>-1</v>
      </c>
      <c r="AI29" s="48">
        <f t="shared" si="18"/>
        <v>0</v>
      </c>
      <c r="AJ29" s="48">
        <f t="shared" si="19"/>
        <v>1</v>
      </c>
      <c r="AK29" s="48">
        <f t="shared" si="20"/>
        <v>0</v>
      </c>
      <c r="AL29" s="48">
        <f t="shared" si="27"/>
        <v>0</v>
      </c>
      <c r="AM29" s="48">
        <f t="shared" si="28"/>
        <v>0</v>
      </c>
      <c r="AN29" s="48">
        <f t="shared" si="29"/>
        <v>0</v>
      </c>
      <c r="AO29" s="48">
        <f t="shared" si="30"/>
        <v>0</v>
      </c>
      <c r="AP29" s="48">
        <f t="shared" si="31"/>
        <v>0</v>
      </c>
      <c r="AQ29" s="48">
        <f t="shared" si="32"/>
        <v>0</v>
      </c>
      <c r="AR29" s="48">
        <f t="shared" si="33"/>
        <v>0</v>
      </c>
      <c r="AS29" s="48">
        <f t="shared" si="34"/>
        <v>0</v>
      </c>
      <c r="AT29" s="48">
        <f t="shared" si="21"/>
        <v>0</v>
      </c>
      <c r="AU29" s="48">
        <f t="shared" si="12"/>
        <v>0</v>
      </c>
      <c r="AV29" s="48">
        <f t="shared" si="12"/>
        <v>0</v>
      </c>
      <c r="AW29" s="48">
        <f t="shared" si="35"/>
        <v>0</v>
      </c>
      <c r="AX29" s="48">
        <f>'Global Inputs'!$I$12</f>
        <v>5</v>
      </c>
      <c r="AY29" s="48">
        <f>IF(SUM($O$15:O29)&gt;AX29,0,O29)</f>
        <v>0</v>
      </c>
      <c r="AZ29" s="109"/>
      <c r="BA29" s="97" t="str">
        <f>'Global Inputs'!H32</f>
        <v>O</v>
      </c>
      <c r="BB29" s="135">
        <f t="shared" si="22"/>
        <v>0</v>
      </c>
    </row>
    <row r="30" spans="7:54">
      <c r="G30" s="116">
        <f>IF(ISBLANK('Matches and Actual Results'!G30),"",'Matches and Actual Results'!G30)</f>
        <v>16</v>
      </c>
      <c r="H30" s="61" t="str">
        <f>IF(ISBLANK('Matches and Actual Results'!H30),"",'Matches and Actual Results'!H30)</f>
        <v/>
      </c>
      <c r="I30" s="74" t="str">
        <f>IF(ISBLANK('Matches and Actual Results'!I30),"",'Matches and Actual Results'!I30)</f>
        <v/>
      </c>
      <c r="J30" s="45" t="str">
        <f>IF(ISBLANK('Matches and Actual Results'!J30),"",'Matches and Actual Results'!J30)</f>
        <v/>
      </c>
      <c r="K30" s="108" t="s">
        <v>36</v>
      </c>
      <c r="L30" s="45" t="str">
        <f>IF(ISBLANK('Matches and Actual Results'!L30),"",'Matches and Actual Results'!L30)</f>
        <v/>
      </c>
      <c r="M30" s="55" t="str">
        <f>IF(ISBLANK('Matches and Actual Results'!M30),"",'Matches and Actual Results'!M30)</f>
        <v/>
      </c>
      <c r="N30" s="109"/>
      <c r="O30" s="45"/>
      <c r="P30" s="107"/>
      <c r="Q30" s="48" t="str">
        <f>IF(ISBLANK('Matches and Actual Results'!J30),"",'Matches and Actual Results'!J30)</f>
        <v/>
      </c>
      <c r="R30" s="108" t="s">
        <v>36</v>
      </c>
      <c r="S30" s="48" t="str">
        <f>IF(ISBLANK('Matches and Actual Results'!L30),"",'Matches and Actual Results'!L30)</f>
        <v/>
      </c>
      <c r="T30" s="109"/>
      <c r="U30" s="117">
        <f t="shared" si="14"/>
        <v>0</v>
      </c>
      <c r="W30" s="134">
        <f t="shared" si="15"/>
        <v>0</v>
      </c>
      <c r="X30" s="85">
        <f>'Global Inputs'!$I$11</f>
        <v>2</v>
      </c>
      <c r="Y30" s="82">
        <f t="shared" si="16"/>
        <v>1</v>
      </c>
      <c r="Z30" s="48">
        <f t="shared" si="17"/>
        <v>0</v>
      </c>
      <c r="AA30" s="77">
        <f t="shared" si="23"/>
        <v>0</v>
      </c>
      <c r="AB30" s="77">
        <f t="shared" si="24"/>
        <v>0</v>
      </c>
      <c r="AC30" s="77">
        <f t="shared" si="25"/>
        <v>0</v>
      </c>
      <c r="AD30" s="77">
        <f t="shared" si="26"/>
        <v>0</v>
      </c>
      <c r="AE30" s="76">
        <f>'Global Inputs'!$I$7</f>
        <v>7</v>
      </c>
      <c r="AF30" s="76">
        <f>'Global Inputs'!$I$8</f>
        <v>4</v>
      </c>
      <c r="AG30" s="76">
        <f>'Global Inputs'!$I$9</f>
        <v>2</v>
      </c>
      <c r="AH30" s="76">
        <f>'Global Inputs'!$I$10</f>
        <v>-1</v>
      </c>
      <c r="AI30" s="48">
        <f t="shared" si="18"/>
        <v>0</v>
      </c>
      <c r="AJ30" s="48">
        <f t="shared" si="19"/>
        <v>1</v>
      </c>
      <c r="AK30" s="48">
        <f t="shared" si="20"/>
        <v>0</v>
      </c>
      <c r="AL30" s="48">
        <f t="shared" si="27"/>
        <v>0</v>
      </c>
      <c r="AM30" s="48">
        <f t="shared" si="28"/>
        <v>0</v>
      </c>
      <c r="AN30" s="48">
        <f t="shared" si="29"/>
        <v>0</v>
      </c>
      <c r="AO30" s="48">
        <f t="shared" si="30"/>
        <v>0</v>
      </c>
      <c r="AP30" s="48">
        <f t="shared" si="31"/>
        <v>0</v>
      </c>
      <c r="AQ30" s="48">
        <f t="shared" si="32"/>
        <v>0</v>
      </c>
      <c r="AR30" s="48">
        <f t="shared" si="33"/>
        <v>0</v>
      </c>
      <c r="AS30" s="48">
        <f t="shared" si="34"/>
        <v>0</v>
      </c>
      <c r="AT30" s="48">
        <f t="shared" si="21"/>
        <v>0</v>
      </c>
      <c r="AU30" s="48">
        <f t="shared" si="12"/>
        <v>0</v>
      </c>
      <c r="AV30" s="48">
        <f t="shared" si="12"/>
        <v>0</v>
      </c>
      <c r="AW30" s="48">
        <f t="shared" si="35"/>
        <v>0</v>
      </c>
      <c r="AX30" s="48">
        <f>'Global Inputs'!$I$12</f>
        <v>5</v>
      </c>
      <c r="AY30" s="48">
        <f>IF(SUM($O$15:O30)&gt;AX30,0,O30)</f>
        <v>0</v>
      </c>
      <c r="AZ30" s="109"/>
      <c r="BA30" s="97" t="str">
        <f>'Global Inputs'!H33</f>
        <v>P</v>
      </c>
      <c r="BB30" s="135">
        <f t="shared" si="22"/>
        <v>0</v>
      </c>
    </row>
    <row r="31" spans="7:54">
      <c r="G31" s="116">
        <f>IF(ISBLANK('Matches and Actual Results'!G31),"",'Matches and Actual Results'!G31)</f>
        <v>17</v>
      </c>
      <c r="H31" s="61" t="str">
        <f>IF(ISBLANK('Matches and Actual Results'!H31),"",'Matches and Actual Results'!H31)</f>
        <v/>
      </c>
      <c r="I31" s="74" t="str">
        <f>IF(ISBLANK('Matches and Actual Results'!I31),"",'Matches and Actual Results'!I31)</f>
        <v/>
      </c>
      <c r="J31" s="45" t="str">
        <f>IF(ISBLANK('Matches and Actual Results'!J31),"",'Matches and Actual Results'!J31)</f>
        <v/>
      </c>
      <c r="K31" s="108" t="s">
        <v>36</v>
      </c>
      <c r="L31" s="45" t="str">
        <f>IF(ISBLANK('Matches and Actual Results'!L31),"",'Matches and Actual Results'!L31)</f>
        <v/>
      </c>
      <c r="M31" s="55" t="str">
        <f>IF(ISBLANK('Matches and Actual Results'!M31),"",'Matches and Actual Results'!M31)</f>
        <v/>
      </c>
      <c r="N31" s="109"/>
      <c r="O31" s="45"/>
      <c r="P31" s="107"/>
      <c r="Q31" s="48" t="str">
        <f>IF(ISBLANK('Matches and Actual Results'!J31),"",'Matches and Actual Results'!J31)</f>
        <v/>
      </c>
      <c r="R31" s="108" t="s">
        <v>36</v>
      </c>
      <c r="S31" s="48" t="str">
        <f>IF(ISBLANK('Matches and Actual Results'!L31),"",'Matches and Actual Results'!L31)</f>
        <v/>
      </c>
      <c r="T31" s="109"/>
      <c r="U31" s="117">
        <f t="shared" si="14"/>
        <v>0</v>
      </c>
      <c r="W31" s="134">
        <f t="shared" si="15"/>
        <v>0</v>
      </c>
      <c r="X31" s="85">
        <f>'Global Inputs'!$I$11</f>
        <v>2</v>
      </c>
      <c r="Y31" s="82">
        <f t="shared" si="16"/>
        <v>1</v>
      </c>
      <c r="Z31" s="48">
        <f t="shared" si="17"/>
        <v>0</v>
      </c>
      <c r="AA31" s="77">
        <f t="shared" si="23"/>
        <v>0</v>
      </c>
      <c r="AB31" s="77">
        <f t="shared" si="24"/>
        <v>0</v>
      </c>
      <c r="AC31" s="77">
        <f t="shared" si="25"/>
        <v>0</v>
      </c>
      <c r="AD31" s="77">
        <f t="shared" si="26"/>
        <v>0</v>
      </c>
      <c r="AE31" s="76">
        <f>'Global Inputs'!$I$7</f>
        <v>7</v>
      </c>
      <c r="AF31" s="76">
        <f>'Global Inputs'!$I$8</f>
        <v>4</v>
      </c>
      <c r="AG31" s="76">
        <f>'Global Inputs'!$I$9</f>
        <v>2</v>
      </c>
      <c r="AH31" s="76">
        <f>'Global Inputs'!$I$10</f>
        <v>-1</v>
      </c>
      <c r="AI31" s="48">
        <f t="shared" si="18"/>
        <v>0</v>
      </c>
      <c r="AJ31" s="48">
        <f t="shared" si="19"/>
        <v>1</v>
      </c>
      <c r="AK31" s="48">
        <f t="shared" si="20"/>
        <v>0</v>
      </c>
      <c r="AL31" s="48">
        <f t="shared" si="27"/>
        <v>0</v>
      </c>
      <c r="AM31" s="48">
        <f t="shared" si="28"/>
        <v>0</v>
      </c>
      <c r="AN31" s="48">
        <f t="shared" si="29"/>
        <v>0</v>
      </c>
      <c r="AO31" s="48">
        <f t="shared" si="30"/>
        <v>0</v>
      </c>
      <c r="AP31" s="48">
        <f t="shared" si="31"/>
        <v>0</v>
      </c>
      <c r="AQ31" s="48">
        <f t="shared" si="32"/>
        <v>0</v>
      </c>
      <c r="AR31" s="48">
        <f t="shared" si="33"/>
        <v>0</v>
      </c>
      <c r="AS31" s="48">
        <f t="shared" si="34"/>
        <v>0</v>
      </c>
      <c r="AT31" s="48">
        <f t="shared" si="21"/>
        <v>0</v>
      </c>
      <c r="AU31" s="48">
        <f t="shared" si="21"/>
        <v>0</v>
      </c>
      <c r="AV31" s="48">
        <f t="shared" si="21"/>
        <v>0</v>
      </c>
      <c r="AW31" s="48">
        <f t="shared" si="35"/>
        <v>0</v>
      </c>
      <c r="AX31" s="48">
        <f>'Global Inputs'!$I$12</f>
        <v>5</v>
      </c>
      <c r="AY31" s="48">
        <f>IF(SUM($O$15:O31)&gt;AX31,0,O31)</f>
        <v>0</v>
      </c>
      <c r="AZ31" s="109"/>
      <c r="BA31" s="97" t="str">
        <f>'Global Inputs'!H34</f>
        <v>Q</v>
      </c>
      <c r="BB31" s="135">
        <f t="shared" si="22"/>
        <v>0</v>
      </c>
    </row>
    <row r="32" spans="7:54">
      <c r="G32" s="116">
        <f>IF(ISBLANK('Matches and Actual Results'!G32),"",'Matches and Actual Results'!G32)</f>
        <v>18</v>
      </c>
      <c r="H32" s="61" t="str">
        <f>IF(ISBLANK('Matches and Actual Results'!H32),"",'Matches and Actual Results'!H32)</f>
        <v/>
      </c>
      <c r="I32" s="74" t="str">
        <f>IF(ISBLANK('Matches and Actual Results'!I32),"",'Matches and Actual Results'!I32)</f>
        <v/>
      </c>
      <c r="J32" s="45" t="str">
        <f>IF(ISBLANK('Matches and Actual Results'!J32),"",'Matches and Actual Results'!J32)</f>
        <v/>
      </c>
      <c r="K32" s="108" t="s">
        <v>36</v>
      </c>
      <c r="L32" s="45" t="str">
        <f>IF(ISBLANK('Matches and Actual Results'!L32),"",'Matches and Actual Results'!L32)</f>
        <v/>
      </c>
      <c r="M32" s="55" t="str">
        <f>IF(ISBLANK('Matches and Actual Results'!M32),"",'Matches and Actual Results'!M32)</f>
        <v/>
      </c>
      <c r="N32" s="109"/>
      <c r="O32" s="45"/>
      <c r="P32" s="107"/>
      <c r="Q32" s="48" t="str">
        <f>IF(ISBLANK('Matches and Actual Results'!J32),"",'Matches and Actual Results'!J32)</f>
        <v/>
      </c>
      <c r="R32" s="108" t="s">
        <v>36</v>
      </c>
      <c r="S32" s="48" t="str">
        <f>IF(ISBLANK('Matches and Actual Results'!L32),"",'Matches and Actual Results'!L32)</f>
        <v/>
      </c>
      <c r="T32" s="109"/>
      <c r="U32" s="117">
        <f t="shared" si="14"/>
        <v>0</v>
      </c>
      <c r="W32" s="134">
        <f t="shared" si="15"/>
        <v>0</v>
      </c>
      <c r="X32" s="85">
        <f>'Global Inputs'!$I$11</f>
        <v>2</v>
      </c>
      <c r="Y32" s="82">
        <f t="shared" si="16"/>
        <v>1</v>
      </c>
      <c r="Z32" s="48">
        <f t="shared" si="17"/>
        <v>0</v>
      </c>
      <c r="AA32" s="77">
        <f t="shared" si="23"/>
        <v>0</v>
      </c>
      <c r="AB32" s="77">
        <f t="shared" si="24"/>
        <v>0</v>
      </c>
      <c r="AC32" s="77">
        <f t="shared" si="25"/>
        <v>0</v>
      </c>
      <c r="AD32" s="77">
        <f t="shared" si="26"/>
        <v>0</v>
      </c>
      <c r="AE32" s="76">
        <f>'Global Inputs'!$I$7</f>
        <v>7</v>
      </c>
      <c r="AF32" s="76">
        <f>'Global Inputs'!$I$8</f>
        <v>4</v>
      </c>
      <c r="AG32" s="76">
        <f>'Global Inputs'!$I$9</f>
        <v>2</v>
      </c>
      <c r="AH32" s="76">
        <f>'Global Inputs'!$I$10</f>
        <v>-1</v>
      </c>
      <c r="AI32" s="48">
        <f t="shared" si="18"/>
        <v>0</v>
      </c>
      <c r="AJ32" s="48">
        <f t="shared" si="19"/>
        <v>1</v>
      </c>
      <c r="AK32" s="48">
        <f t="shared" si="20"/>
        <v>0</v>
      </c>
      <c r="AL32" s="48">
        <f t="shared" si="27"/>
        <v>0</v>
      </c>
      <c r="AM32" s="48">
        <f t="shared" si="28"/>
        <v>0</v>
      </c>
      <c r="AN32" s="48">
        <f t="shared" si="29"/>
        <v>0</v>
      </c>
      <c r="AO32" s="48">
        <f t="shared" si="30"/>
        <v>0</v>
      </c>
      <c r="AP32" s="48">
        <f t="shared" si="31"/>
        <v>0</v>
      </c>
      <c r="AQ32" s="48">
        <f t="shared" si="32"/>
        <v>0</v>
      </c>
      <c r="AR32" s="48">
        <f t="shared" si="33"/>
        <v>0</v>
      </c>
      <c r="AS32" s="48">
        <f t="shared" si="34"/>
        <v>0</v>
      </c>
      <c r="AT32" s="48">
        <f t="shared" ref="AT32:AV95" si="36">IF(AL32+AP32=2,1,0)</f>
        <v>0</v>
      </c>
      <c r="AU32" s="48">
        <f t="shared" si="36"/>
        <v>0</v>
      </c>
      <c r="AV32" s="48">
        <f t="shared" si="36"/>
        <v>0</v>
      </c>
      <c r="AW32" s="48">
        <f t="shared" si="35"/>
        <v>0</v>
      </c>
      <c r="AX32" s="48">
        <f>'Global Inputs'!$I$12</f>
        <v>5</v>
      </c>
      <c r="AY32" s="48">
        <f>IF(SUM($O$15:O32)&gt;AX32,0,O32)</f>
        <v>0</v>
      </c>
      <c r="AZ32" s="109"/>
      <c r="BA32" s="97" t="str">
        <f>'Global Inputs'!H35</f>
        <v>R</v>
      </c>
      <c r="BB32" s="135">
        <f t="shared" si="22"/>
        <v>0</v>
      </c>
    </row>
    <row r="33" spans="7:54">
      <c r="G33" s="116">
        <f>IF(ISBLANK('Matches and Actual Results'!G33),"",'Matches and Actual Results'!G33)</f>
        <v>19</v>
      </c>
      <c r="H33" s="61" t="str">
        <f>IF(ISBLANK('Matches and Actual Results'!H33),"",'Matches and Actual Results'!H33)</f>
        <v/>
      </c>
      <c r="I33" s="74" t="str">
        <f>IF(ISBLANK('Matches and Actual Results'!I33),"",'Matches and Actual Results'!I33)</f>
        <v/>
      </c>
      <c r="J33" s="45" t="str">
        <f>IF(ISBLANK('Matches and Actual Results'!J33),"",'Matches and Actual Results'!J33)</f>
        <v/>
      </c>
      <c r="K33" s="108" t="s">
        <v>36</v>
      </c>
      <c r="L33" s="45" t="str">
        <f>IF(ISBLANK('Matches and Actual Results'!L33),"",'Matches and Actual Results'!L33)</f>
        <v/>
      </c>
      <c r="M33" s="55" t="str">
        <f>IF(ISBLANK('Matches and Actual Results'!M33),"",'Matches and Actual Results'!M33)</f>
        <v/>
      </c>
      <c r="N33" s="109"/>
      <c r="O33" s="45"/>
      <c r="P33" s="107"/>
      <c r="Q33" s="48" t="str">
        <f>IF(ISBLANK('Matches and Actual Results'!J33),"",'Matches and Actual Results'!J33)</f>
        <v/>
      </c>
      <c r="R33" s="108" t="s">
        <v>36</v>
      </c>
      <c r="S33" s="48" t="str">
        <f>IF(ISBLANK('Matches and Actual Results'!L33),"",'Matches and Actual Results'!L33)</f>
        <v/>
      </c>
      <c r="T33" s="109"/>
      <c r="U33" s="117">
        <f t="shared" si="14"/>
        <v>0</v>
      </c>
      <c r="W33" s="134">
        <f t="shared" si="15"/>
        <v>0</v>
      </c>
      <c r="X33" s="85">
        <f>'Global Inputs'!$I$11</f>
        <v>2</v>
      </c>
      <c r="Y33" s="82">
        <f t="shared" si="16"/>
        <v>1</v>
      </c>
      <c r="Z33" s="48">
        <f t="shared" si="17"/>
        <v>0</v>
      </c>
      <c r="AA33" s="77">
        <f t="shared" si="23"/>
        <v>0</v>
      </c>
      <c r="AB33" s="77">
        <f t="shared" si="24"/>
        <v>0</v>
      </c>
      <c r="AC33" s="77">
        <f t="shared" si="25"/>
        <v>0</v>
      </c>
      <c r="AD33" s="77">
        <f t="shared" si="26"/>
        <v>0</v>
      </c>
      <c r="AE33" s="76">
        <f>'Global Inputs'!$I$7</f>
        <v>7</v>
      </c>
      <c r="AF33" s="76">
        <f>'Global Inputs'!$I$8</f>
        <v>4</v>
      </c>
      <c r="AG33" s="76">
        <f>'Global Inputs'!$I$9</f>
        <v>2</v>
      </c>
      <c r="AH33" s="76">
        <f>'Global Inputs'!$I$10</f>
        <v>-1</v>
      </c>
      <c r="AI33" s="48">
        <f t="shared" si="18"/>
        <v>0</v>
      </c>
      <c r="AJ33" s="48">
        <f t="shared" si="19"/>
        <v>1</v>
      </c>
      <c r="AK33" s="48">
        <f t="shared" si="20"/>
        <v>0</v>
      </c>
      <c r="AL33" s="48">
        <f t="shared" si="27"/>
        <v>0</v>
      </c>
      <c r="AM33" s="48">
        <f t="shared" si="28"/>
        <v>0</v>
      </c>
      <c r="AN33" s="48">
        <f t="shared" si="29"/>
        <v>0</v>
      </c>
      <c r="AO33" s="48">
        <f t="shared" si="30"/>
        <v>0</v>
      </c>
      <c r="AP33" s="48">
        <f t="shared" si="31"/>
        <v>0</v>
      </c>
      <c r="AQ33" s="48">
        <f t="shared" si="32"/>
        <v>0</v>
      </c>
      <c r="AR33" s="48">
        <f t="shared" si="33"/>
        <v>0</v>
      </c>
      <c r="AS33" s="48">
        <f t="shared" si="34"/>
        <v>0</v>
      </c>
      <c r="AT33" s="48">
        <f t="shared" si="36"/>
        <v>0</v>
      </c>
      <c r="AU33" s="48">
        <f t="shared" si="36"/>
        <v>0</v>
      </c>
      <c r="AV33" s="48">
        <f t="shared" si="36"/>
        <v>0</v>
      </c>
      <c r="AW33" s="48">
        <f t="shared" si="35"/>
        <v>0</v>
      </c>
      <c r="AX33" s="48">
        <f>'Global Inputs'!$I$12</f>
        <v>5</v>
      </c>
      <c r="AY33" s="48">
        <f>IF(SUM($O$15:O33)&gt;AX33,0,O33)</f>
        <v>0</v>
      </c>
      <c r="AZ33" s="109"/>
      <c r="BA33" s="97" t="str">
        <f>'Global Inputs'!H36</f>
        <v>S</v>
      </c>
      <c r="BB33" s="135">
        <f t="shared" si="22"/>
        <v>0</v>
      </c>
    </row>
    <row r="34" spans="7:54">
      <c r="G34" s="116">
        <f>IF(ISBLANK('Matches and Actual Results'!G34),"",'Matches and Actual Results'!G34)</f>
        <v>20</v>
      </c>
      <c r="H34" s="61" t="str">
        <f>IF(ISBLANK('Matches and Actual Results'!H34),"",'Matches and Actual Results'!H34)</f>
        <v/>
      </c>
      <c r="I34" s="74" t="str">
        <f>IF(ISBLANK('Matches and Actual Results'!I34),"",'Matches and Actual Results'!I34)</f>
        <v/>
      </c>
      <c r="J34" s="45" t="str">
        <f>IF(ISBLANK('Matches and Actual Results'!J34),"",'Matches and Actual Results'!J34)</f>
        <v/>
      </c>
      <c r="K34" s="108" t="s">
        <v>36</v>
      </c>
      <c r="L34" s="45" t="str">
        <f>IF(ISBLANK('Matches and Actual Results'!L34),"",'Matches and Actual Results'!L34)</f>
        <v/>
      </c>
      <c r="M34" s="55" t="str">
        <f>IF(ISBLANK('Matches and Actual Results'!M34),"",'Matches and Actual Results'!M34)</f>
        <v/>
      </c>
      <c r="N34" s="109"/>
      <c r="O34" s="45"/>
      <c r="P34" s="107"/>
      <c r="Q34" s="48" t="str">
        <f>IF(ISBLANK('Matches and Actual Results'!J34),"",'Matches and Actual Results'!J34)</f>
        <v/>
      </c>
      <c r="R34" s="108" t="s">
        <v>36</v>
      </c>
      <c r="S34" s="48" t="str">
        <f>IF(ISBLANK('Matches and Actual Results'!L34),"",'Matches and Actual Results'!L34)</f>
        <v/>
      </c>
      <c r="T34" s="109"/>
      <c r="U34" s="117">
        <f t="shared" si="14"/>
        <v>0</v>
      </c>
      <c r="W34" s="134">
        <f t="shared" si="15"/>
        <v>0</v>
      </c>
      <c r="X34" s="85">
        <f>'Global Inputs'!$I$11</f>
        <v>2</v>
      </c>
      <c r="Y34" s="82">
        <f t="shared" si="16"/>
        <v>1</v>
      </c>
      <c r="Z34" s="48">
        <f t="shared" si="17"/>
        <v>0</v>
      </c>
      <c r="AA34" s="77">
        <f t="shared" si="23"/>
        <v>0</v>
      </c>
      <c r="AB34" s="77">
        <f t="shared" si="24"/>
        <v>0</v>
      </c>
      <c r="AC34" s="77">
        <f t="shared" si="25"/>
        <v>0</v>
      </c>
      <c r="AD34" s="77">
        <f t="shared" si="26"/>
        <v>0</v>
      </c>
      <c r="AE34" s="76">
        <f>'Global Inputs'!$I$7</f>
        <v>7</v>
      </c>
      <c r="AF34" s="76">
        <f>'Global Inputs'!$I$8</f>
        <v>4</v>
      </c>
      <c r="AG34" s="76">
        <f>'Global Inputs'!$I$9</f>
        <v>2</v>
      </c>
      <c r="AH34" s="76">
        <f>'Global Inputs'!$I$10</f>
        <v>-1</v>
      </c>
      <c r="AI34" s="48">
        <f t="shared" si="18"/>
        <v>0</v>
      </c>
      <c r="AJ34" s="48">
        <f t="shared" si="19"/>
        <v>1</v>
      </c>
      <c r="AK34" s="48">
        <f t="shared" si="20"/>
        <v>0</v>
      </c>
      <c r="AL34" s="48">
        <f t="shared" si="27"/>
        <v>0</v>
      </c>
      <c r="AM34" s="48">
        <f t="shared" si="28"/>
        <v>0</v>
      </c>
      <c r="AN34" s="48">
        <f t="shared" si="29"/>
        <v>0</v>
      </c>
      <c r="AO34" s="48">
        <f t="shared" si="30"/>
        <v>0</v>
      </c>
      <c r="AP34" s="48">
        <f t="shared" si="31"/>
        <v>0</v>
      </c>
      <c r="AQ34" s="48">
        <f t="shared" si="32"/>
        <v>0</v>
      </c>
      <c r="AR34" s="48">
        <f t="shared" si="33"/>
        <v>0</v>
      </c>
      <c r="AS34" s="48">
        <f t="shared" si="34"/>
        <v>0</v>
      </c>
      <c r="AT34" s="48">
        <f t="shared" si="36"/>
        <v>0</v>
      </c>
      <c r="AU34" s="48">
        <f t="shared" si="36"/>
        <v>0</v>
      </c>
      <c r="AV34" s="48">
        <f t="shared" si="36"/>
        <v>0</v>
      </c>
      <c r="AW34" s="48">
        <f t="shared" si="35"/>
        <v>0</v>
      </c>
      <c r="AX34" s="48">
        <f>'Global Inputs'!$I$12</f>
        <v>5</v>
      </c>
      <c r="AY34" s="48">
        <f>IF(SUM($O$15:O34)&gt;AX34,0,O34)</f>
        <v>0</v>
      </c>
      <c r="AZ34" s="109"/>
      <c r="BA34" s="97" t="str">
        <f>'Global Inputs'!H37</f>
        <v>T</v>
      </c>
      <c r="BB34" s="135">
        <f t="shared" si="22"/>
        <v>0</v>
      </c>
    </row>
    <row r="35" spans="7:54">
      <c r="G35" s="116">
        <f>IF(ISBLANK('Matches and Actual Results'!G35),"",'Matches and Actual Results'!G35)</f>
        <v>21</v>
      </c>
      <c r="H35" s="61" t="str">
        <f>IF(ISBLANK('Matches and Actual Results'!H35),"",'Matches and Actual Results'!H35)</f>
        <v/>
      </c>
      <c r="I35" s="74" t="str">
        <f>IF(ISBLANK('Matches and Actual Results'!I35),"",'Matches and Actual Results'!I35)</f>
        <v/>
      </c>
      <c r="J35" s="45" t="str">
        <f>IF(ISBLANK('Matches and Actual Results'!J35),"",'Matches and Actual Results'!J35)</f>
        <v/>
      </c>
      <c r="K35" s="108" t="s">
        <v>36</v>
      </c>
      <c r="L35" s="45" t="str">
        <f>IF(ISBLANK('Matches and Actual Results'!L35),"",'Matches and Actual Results'!L35)</f>
        <v/>
      </c>
      <c r="M35" s="55" t="str">
        <f>IF(ISBLANK('Matches and Actual Results'!M35),"",'Matches and Actual Results'!M35)</f>
        <v/>
      </c>
      <c r="N35" s="109"/>
      <c r="O35" s="45"/>
      <c r="P35" s="107"/>
      <c r="Q35" s="48" t="str">
        <f>IF(ISBLANK('Matches and Actual Results'!J35),"",'Matches and Actual Results'!J35)</f>
        <v/>
      </c>
      <c r="R35" s="108" t="s">
        <v>36</v>
      </c>
      <c r="S35" s="48" t="str">
        <f>IF(ISBLANK('Matches and Actual Results'!L35),"",'Matches and Actual Results'!L35)</f>
        <v/>
      </c>
      <c r="T35" s="109"/>
      <c r="U35" s="117">
        <f t="shared" si="14"/>
        <v>0</v>
      </c>
      <c r="W35" s="134">
        <f t="shared" si="15"/>
        <v>0</v>
      </c>
      <c r="X35" s="85">
        <f>'Global Inputs'!$I$11</f>
        <v>2</v>
      </c>
      <c r="Y35" s="82">
        <f t="shared" si="16"/>
        <v>1</v>
      </c>
      <c r="Z35" s="48">
        <f t="shared" si="17"/>
        <v>0</v>
      </c>
      <c r="AA35" s="77">
        <f t="shared" si="23"/>
        <v>0</v>
      </c>
      <c r="AB35" s="77">
        <f t="shared" si="24"/>
        <v>0</v>
      </c>
      <c r="AC35" s="77">
        <f t="shared" si="25"/>
        <v>0</v>
      </c>
      <c r="AD35" s="77">
        <f t="shared" si="26"/>
        <v>0</v>
      </c>
      <c r="AE35" s="76">
        <f>'Global Inputs'!$I$7</f>
        <v>7</v>
      </c>
      <c r="AF35" s="76">
        <f>'Global Inputs'!$I$8</f>
        <v>4</v>
      </c>
      <c r="AG35" s="76">
        <f>'Global Inputs'!$I$9</f>
        <v>2</v>
      </c>
      <c r="AH35" s="76">
        <f>'Global Inputs'!$I$10</f>
        <v>-1</v>
      </c>
      <c r="AI35" s="48">
        <f t="shared" si="18"/>
        <v>0</v>
      </c>
      <c r="AJ35" s="48">
        <f t="shared" si="19"/>
        <v>1</v>
      </c>
      <c r="AK35" s="48">
        <f t="shared" si="20"/>
        <v>0</v>
      </c>
      <c r="AL35" s="48">
        <f t="shared" si="27"/>
        <v>0</v>
      </c>
      <c r="AM35" s="48">
        <f t="shared" si="28"/>
        <v>0</v>
      </c>
      <c r="AN35" s="48">
        <f t="shared" si="29"/>
        <v>0</v>
      </c>
      <c r="AO35" s="48">
        <f t="shared" si="30"/>
        <v>0</v>
      </c>
      <c r="AP35" s="48">
        <f t="shared" si="31"/>
        <v>0</v>
      </c>
      <c r="AQ35" s="48">
        <f t="shared" si="32"/>
        <v>0</v>
      </c>
      <c r="AR35" s="48">
        <f t="shared" si="33"/>
        <v>0</v>
      </c>
      <c r="AS35" s="48">
        <f t="shared" si="34"/>
        <v>0</v>
      </c>
      <c r="AT35" s="48">
        <f t="shared" si="36"/>
        <v>0</v>
      </c>
      <c r="AU35" s="48">
        <f t="shared" si="36"/>
        <v>0</v>
      </c>
      <c r="AV35" s="48">
        <f t="shared" si="36"/>
        <v>0</v>
      </c>
      <c r="AW35" s="48">
        <f t="shared" si="35"/>
        <v>0</v>
      </c>
      <c r="AX35" s="48">
        <f>'Global Inputs'!$I$12</f>
        <v>5</v>
      </c>
      <c r="AY35" s="48">
        <f>IF(SUM($O$15:O35)&gt;AX35,0,O35)</f>
        <v>0</v>
      </c>
      <c r="AZ35" s="109"/>
      <c r="BA35" s="97" t="str">
        <f>'Global Inputs'!H38</f>
        <v>U</v>
      </c>
      <c r="BB35" s="135">
        <f t="shared" si="22"/>
        <v>0</v>
      </c>
    </row>
    <row r="36" spans="7:54">
      <c r="G36" s="116">
        <f>IF(ISBLANK('Matches and Actual Results'!G36),"",'Matches and Actual Results'!G36)</f>
        <v>22</v>
      </c>
      <c r="H36" s="61" t="str">
        <f>IF(ISBLANK('Matches and Actual Results'!H36),"",'Matches and Actual Results'!H36)</f>
        <v/>
      </c>
      <c r="I36" s="74" t="str">
        <f>IF(ISBLANK('Matches and Actual Results'!I36),"",'Matches and Actual Results'!I36)</f>
        <v/>
      </c>
      <c r="J36" s="45" t="str">
        <f>IF(ISBLANK('Matches and Actual Results'!J36),"",'Matches and Actual Results'!J36)</f>
        <v/>
      </c>
      <c r="K36" s="108" t="s">
        <v>36</v>
      </c>
      <c r="L36" s="45" t="str">
        <f>IF(ISBLANK('Matches and Actual Results'!L36),"",'Matches and Actual Results'!L36)</f>
        <v/>
      </c>
      <c r="M36" s="55" t="str">
        <f>IF(ISBLANK('Matches and Actual Results'!M36),"",'Matches and Actual Results'!M36)</f>
        <v/>
      </c>
      <c r="N36" s="109"/>
      <c r="O36" s="45"/>
      <c r="P36" s="107"/>
      <c r="Q36" s="48" t="str">
        <f>IF(ISBLANK('Matches and Actual Results'!J36),"",'Matches and Actual Results'!J36)</f>
        <v/>
      </c>
      <c r="R36" s="108" t="s">
        <v>36</v>
      </c>
      <c r="S36" s="48" t="str">
        <f>IF(ISBLANK('Matches and Actual Results'!L36),"",'Matches and Actual Results'!L36)</f>
        <v/>
      </c>
      <c r="T36" s="109"/>
      <c r="U36" s="117">
        <f t="shared" si="14"/>
        <v>0</v>
      </c>
      <c r="W36" s="134">
        <f t="shared" si="15"/>
        <v>0</v>
      </c>
      <c r="X36" s="85">
        <f>'Global Inputs'!$I$11</f>
        <v>2</v>
      </c>
      <c r="Y36" s="82">
        <f t="shared" si="16"/>
        <v>1</v>
      </c>
      <c r="Z36" s="48">
        <f t="shared" si="17"/>
        <v>0</v>
      </c>
      <c r="AA36" s="77">
        <f t="shared" si="23"/>
        <v>0</v>
      </c>
      <c r="AB36" s="77">
        <f t="shared" si="24"/>
        <v>0</v>
      </c>
      <c r="AC36" s="77">
        <f t="shared" si="25"/>
        <v>0</v>
      </c>
      <c r="AD36" s="77">
        <f t="shared" si="26"/>
        <v>0</v>
      </c>
      <c r="AE36" s="76">
        <f>'Global Inputs'!$I$7</f>
        <v>7</v>
      </c>
      <c r="AF36" s="76">
        <f>'Global Inputs'!$I$8</f>
        <v>4</v>
      </c>
      <c r="AG36" s="76">
        <f>'Global Inputs'!$I$9</f>
        <v>2</v>
      </c>
      <c r="AH36" s="76">
        <f>'Global Inputs'!$I$10</f>
        <v>-1</v>
      </c>
      <c r="AI36" s="48">
        <f t="shared" si="18"/>
        <v>0</v>
      </c>
      <c r="AJ36" s="48">
        <f t="shared" si="19"/>
        <v>1</v>
      </c>
      <c r="AK36" s="48">
        <f t="shared" si="20"/>
        <v>0</v>
      </c>
      <c r="AL36" s="48">
        <f t="shared" si="27"/>
        <v>0</v>
      </c>
      <c r="AM36" s="48">
        <f t="shared" si="28"/>
        <v>0</v>
      </c>
      <c r="AN36" s="48">
        <f t="shared" si="29"/>
        <v>0</v>
      </c>
      <c r="AO36" s="48">
        <f t="shared" si="30"/>
        <v>0</v>
      </c>
      <c r="AP36" s="48">
        <f t="shared" si="31"/>
        <v>0</v>
      </c>
      <c r="AQ36" s="48">
        <f t="shared" si="32"/>
        <v>0</v>
      </c>
      <c r="AR36" s="48">
        <f t="shared" si="33"/>
        <v>0</v>
      </c>
      <c r="AS36" s="48">
        <f t="shared" si="34"/>
        <v>0</v>
      </c>
      <c r="AT36" s="48">
        <f t="shared" si="36"/>
        <v>0</v>
      </c>
      <c r="AU36" s="48">
        <f t="shared" si="36"/>
        <v>0</v>
      </c>
      <c r="AV36" s="48">
        <f t="shared" si="36"/>
        <v>0</v>
      </c>
      <c r="AW36" s="48">
        <f t="shared" si="35"/>
        <v>0</v>
      </c>
      <c r="AX36" s="48">
        <f>'Global Inputs'!$I$12</f>
        <v>5</v>
      </c>
      <c r="AY36" s="48">
        <f>IF(SUM($O$15:O36)&gt;AX36,0,O36)</f>
        <v>0</v>
      </c>
      <c r="AZ36" s="109"/>
      <c r="BA36" s="97" t="str">
        <f>'Global Inputs'!H39</f>
        <v>V</v>
      </c>
      <c r="BB36" s="135">
        <f t="shared" si="22"/>
        <v>0</v>
      </c>
    </row>
    <row r="37" spans="7:54">
      <c r="G37" s="116">
        <f>IF(ISBLANK('Matches and Actual Results'!G37),"",'Matches and Actual Results'!G37)</f>
        <v>23</v>
      </c>
      <c r="H37" s="61" t="str">
        <f>IF(ISBLANK('Matches and Actual Results'!H37),"",'Matches and Actual Results'!H37)</f>
        <v/>
      </c>
      <c r="I37" s="74" t="str">
        <f>IF(ISBLANK('Matches and Actual Results'!I37),"",'Matches and Actual Results'!I37)</f>
        <v/>
      </c>
      <c r="J37" s="45" t="str">
        <f>IF(ISBLANK('Matches and Actual Results'!J37),"",'Matches and Actual Results'!J37)</f>
        <v/>
      </c>
      <c r="K37" s="108" t="s">
        <v>36</v>
      </c>
      <c r="L37" s="45" t="str">
        <f>IF(ISBLANK('Matches and Actual Results'!L37),"",'Matches and Actual Results'!L37)</f>
        <v/>
      </c>
      <c r="M37" s="55" t="str">
        <f>IF(ISBLANK('Matches and Actual Results'!M37),"",'Matches and Actual Results'!M37)</f>
        <v/>
      </c>
      <c r="N37" s="109"/>
      <c r="O37" s="45"/>
      <c r="P37" s="107"/>
      <c r="Q37" s="48" t="str">
        <f>IF(ISBLANK('Matches and Actual Results'!J37),"",'Matches and Actual Results'!J37)</f>
        <v/>
      </c>
      <c r="R37" s="108" t="s">
        <v>36</v>
      </c>
      <c r="S37" s="48" t="str">
        <f>IF(ISBLANK('Matches and Actual Results'!L37),"",'Matches and Actual Results'!L37)</f>
        <v/>
      </c>
      <c r="T37" s="109"/>
      <c r="U37" s="117">
        <f t="shared" si="14"/>
        <v>0</v>
      </c>
      <c r="W37" s="134">
        <f t="shared" si="15"/>
        <v>0</v>
      </c>
      <c r="X37" s="85">
        <f>'Global Inputs'!$I$11</f>
        <v>2</v>
      </c>
      <c r="Y37" s="82">
        <f t="shared" si="16"/>
        <v>1</v>
      </c>
      <c r="Z37" s="48">
        <f t="shared" si="17"/>
        <v>0</v>
      </c>
      <c r="AA37" s="77">
        <f t="shared" si="23"/>
        <v>0</v>
      </c>
      <c r="AB37" s="77">
        <f t="shared" si="24"/>
        <v>0</v>
      </c>
      <c r="AC37" s="77">
        <f t="shared" si="25"/>
        <v>0</v>
      </c>
      <c r="AD37" s="77">
        <f t="shared" si="26"/>
        <v>0</v>
      </c>
      <c r="AE37" s="76">
        <f>'Global Inputs'!$I$7</f>
        <v>7</v>
      </c>
      <c r="AF37" s="76">
        <f>'Global Inputs'!$I$8</f>
        <v>4</v>
      </c>
      <c r="AG37" s="76">
        <f>'Global Inputs'!$I$9</f>
        <v>2</v>
      </c>
      <c r="AH37" s="76">
        <f>'Global Inputs'!$I$10</f>
        <v>-1</v>
      </c>
      <c r="AI37" s="48">
        <f t="shared" si="18"/>
        <v>0</v>
      </c>
      <c r="AJ37" s="48">
        <f t="shared" si="19"/>
        <v>1</v>
      </c>
      <c r="AK37" s="48">
        <f t="shared" si="20"/>
        <v>0</v>
      </c>
      <c r="AL37" s="48">
        <f t="shared" si="27"/>
        <v>0</v>
      </c>
      <c r="AM37" s="48">
        <f t="shared" si="28"/>
        <v>0</v>
      </c>
      <c r="AN37" s="48">
        <f t="shared" si="29"/>
        <v>0</v>
      </c>
      <c r="AO37" s="48">
        <f t="shared" si="30"/>
        <v>0</v>
      </c>
      <c r="AP37" s="48">
        <f t="shared" si="31"/>
        <v>0</v>
      </c>
      <c r="AQ37" s="48">
        <f t="shared" si="32"/>
        <v>0</v>
      </c>
      <c r="AR37" s="48">
        <f t="shared" si="33"/>
        <v>0</v>
      </c>
      <c r="AS37" s="48">
        <f t="shared" si="34"/>
        <v>0</v>
      </c>
      <c r="AT37" s="48">
        <f t="shared" si="36"/>
        <v>0</v>
      </c>
      <c r="AU37" s="48">
        <f t="shared" si="36"/>
        <v>0</v>
      </c>
      <c r="AV37" s="48">
        <f t="shared" si="36"/>
        <v>0</v>
      </c>
      <c r="AW37" s="48">
        <f t="shared" si="35"/>
        <v>0</v>
      </c>
      <c r="AX37" s="48">
        <f>'Global Inputs'!$I$12</f>
        <v>5</v>
      </c>
      <c r="AY37" s="48">
        <f>IF(SUM($O$15:O37)&gt;AX37,0,O37)</f>
        <v>0</v>
      </c>
      <c r="AZ37" s="109"/>
      <c r="BA37" s="97" t="str">
        <f>'Global Inputs'!H40</f>
        <v>W</v>
      </c>
      <c r="BB37" s="135">
        <f t="shared" si="22"/>
        <v>0</v>
      </c>
    </row>
    <row r="38" spans="7:54">
      <c r="G38" s="116">
        <f>IF(ISBLANK('Matches and Actual Results'!G38),"",'Matches and Actual Results'!G38)</f>
        <v>24</v>
      </c>
      <c r="H38" s="61" t="str">
        <f>IF(ISBLANK('Matches and Actual Results'!H38),"",'Matches and Actual Results'!H38)</f>
        <v/>
      </c>
      <c r="I38" s="74" t="str">
        <f>IF(ISBLANK('Matches and Actual Results'!I38),"",'Matches and Actual Results'!I38)</f>
        <v/>
      </c>
      <c r="J38" s="45" t="str">
        <f>IF(ISBLANK('Matches and Actual Results'!J38),"",'Matches and Actual Results'!J38)</f>
        <v/>
      </c>
      <c r="K38" s="108" t="s">
        <v>36</v>
      </c>
      <c r="L38" s="45" t="str">
        <f>IF(ISBLANK('Matches and Actual Results'!L38),"",'Matches and Actual Results'!L38)</f>
        <v/>
      </c>
      <c r="M38" s="55" t="str">
        <f>IF(ISBLANK('Matches and Actual Results'!M38),"",'Matches and Actual Results'!M38)</f>
        <v/>
      </c>
      <c r="N38" s="109"/>
      <c r="O38" s="45"/>
      <c r="P38" s="107"/>
      <c r="Q38" s="48" t="str">
        <f>IF(ISBLANK('Matches and Actual Results'!J38),"",'Matches and Actual Results'!J38)</f>
        <v/>
      </c>
      <c r="R38" s="108" t="s">
        <v>36</v>
      </c>
      <c r="S38" s="48" t="str">
        <f>IF(ISBLANK('Matches and Actual Results'!L38),"",'Matches and Actual Results'!L38)</f>
        <v/>
      </c>
      <c r="T38" s="109"/>
      <c r="U38" s="117">
        <f t="shared" si="14"/>
        <v>0</v>
      </c>
      <c r="W38" s="134">
        <f t="shared" si="15"/>
        <v>0</v>
      </c>
      <c r="X38" s="85">
        <f>'Global Inputs'!$I$11</f>
        <v>2</v>
      </c>
      <c r="Y38" s="82">
        <f t="shared" si="16"/>
        <v>1</v>
      </c>
      <c r="Z38" s="48">
        <f t="shared" si="17"/>
        <v>0</v>
      </c>
      <c r="AA38" s="77">
        <f t="shared" si="23"/>
        <v>0</v>
      </c>
      <c r="AB38" s="77">
        <f t="shared" si="24"/>
        <v>0</v>
      </c>
      <c r="AC38" s="77">
        <f t="shared" si="25"/>
        <v>0</v>
      </c>
      <c r="AD38" s="77">
        <f t="shared" si="26"/>
        <v>0</v>
      </c>
      <c r="AE38" s="76">
        <f>'Global Inputs'!$I$7</f>
        <v>7</v>
      </c>
      <c r="AF38" s="76">
        <f>'Global Inputs'!$I$8</f>
        <v>4</v>
      </c>
      <c r="AG38" s="76">
        <f>'Global Inputs'!$I$9</f>
        <v>2</v>
      </c>
      <c r="AH38" s="76">
        <f>'Global Inputs'!$I$10</f>
        <v>-1</v>
      </c>
      <c r="AI38" s="48">
        <f t="shared" si="18"/>
        <v>0</v>
      </c>
      <c r="AJ38" s="48">
        <f t="shared" si="19"/>
        <v>1</v>
      </c>
      <c r="AK38" s="48">
        <f t="shared" si="20"/>
        <v>0</v>
      </c>
      <c r="AL38" s="48">
        <f t="shared" si="27"/>
        <v>0</v>
      </c>
      <c r="AM38" s="48">
        <f t="shared" si="28"/>
        <v>0</v>
      </c>
      <c r="AN38" s="48">
        <f t="shared" si="29"/>
        <v>0</v>
      </c>
      <c r="AO38" s="48">
        <f t="shared" si="30"/>
        <v>0</v>
      </c>
      <c r="AP38" s="48">
        <f t="shared" si="31"/>
        <v>0</v>
      </c>
      <c r="AQ38" s="48">
        <f t="shared" si="32"/>
        <v>0</v>
      </c>
      <c r="AR38" s="48">
        <f t="shared" si="33"/>
        <v>0</v>
      </c>
      <c r="AS38" s="48">
        <f t="shared" si="34"/>
        <v>0</v>
      </c>
      <c r="AT38" s="48">
        <f t="shared" si="36"/>
        <v>0</v>
      </c>
      <c r="AU38" s="48">
        <f t="shared" si="36"/>
        <v>0</v>
      </c>
      <c r="AV38" s="48">
        <f t="shared" si="36"/>
        <v>0</v>
      </c>
      <c r="AW38" s="48">
        <f t="shared" si="35"/>
        <v>0</v>
      </c>
      <c r="AX38" s="48">
        <f>'Global Inputs'!$I$12</f>
        <v>5</v>
      </c>
      <c r="AY38" s="48">
        <f>IF(SUM($O$15:O38)&gt;AX38,0,O38)</f>
        <v>0</v>
      </c>
      <c r="AZ38" s="109"/>
      <c r="BA38" s="97" t="str">
        <f>'Global Inputs'!H41</f>
        <v>X</v>
      </c>
      <c r="BB38" s="135">
        <f t="shared" si="22"/>
        <v>0</v>
      </c>
    </row>
    <row r="39" spans="7:54">
      <c r="G39" s="116">
        <f>IF(ISBLANK('Matches and Actual Results'!G39),"",'Matches and Actual Results'!G39)</f>
        <v>25</v>
      </c>
      <c r="H39" s="61" t="str">
        <f>IF(ISBLANK('Matches and Actual Results'!H39),"",'Matches and Actual Results'!H39)</f>
        <v/>
      </c>
      <c r="I39" s="74" t="str">
        <f>IF(ISBLANK('Matches and Actual Results'!I39),"",'Matches and Actual Results'!I39)</f>
        <v/>
      </c>
      <c r="J39" s="45" t="str">
        <f>IF(ISBLANK('Matches and Actual Results'!J39),"",'Matches and Actual Results'!J39)</f>
        <v/>
      </c>
      <c r="K39" s="108" t="s">
        <v>36</v>
      </c>
      <c r="L39" s="45" t="str">
        <f>IF(ISBLANK('Matches and Actual Results'!L39),"",'Matches and Actual Results'!L39)</f>
        <v/>
      </c>
      <c r="M39" s="55" t="str">
        <f>IF(ISBLANK('Matches and Actual Results'!M39),"",'Matches and Actual Results'!M39)</f>
        <v/>
      </c>
      <c r="N39" s="109"/>
      <c r="O39" s="45"/>
      <c r="P39" s="107"/>
      <c r="Q39" s="48" t="str">
        <f>IF(ISBLANK('Matches and Actual Results'!J39),"",'Matches and Actual Results'!J39)</f>
        <v/>
      </c>
      <c r="R39" s="108" t="s">
        <v>36</v>
      </c>
      <c r="S39" s="48" t="str">
        <f>IF(ISBLANK('Matches and Actual Results'!L39),"",'Matches and Actual Results'!L39)</f>
        <v/>
      </c>
      <c r="T39" s="109"/>
      <c r="U39" s="117">
        <f t="shared" si="14"/>
        <v>0</v>
      </c>
      <c r="W39" s="134">
        <f t="shared" si="15"/>
        <v>0</v>
      </c>
      <c r="X39" s="85">
        <f>'Global Inputs'!$I$11</f>
        <v>2</v>
      </c>
      <c r="Y39" s="82">
        <f t="shared" si="16"/>
        <v>1</v>
      </c>
      <c r="Z39" s="48">
        <f t="shared" si="17"/>
        <v>0</v>
      </c>
      <c r="AA39" s="77">
        <f t="shared" si="23"/>
        <v>0</v>
      </c>
      <c r="AB39" s="77">
        <f t="shared" si="24"/>
        <v>0</v>
      </c>
      <c r="AC39" s="77">
        <f t="shared" si="25"/>
        <v>0</v>
      </c>
      <c r="AD39" s="77">
        <f t="shared" si="26"/>
        <v>0</v>
      </c>
      <c r="AE39" s="76">
        <f>'Global Inputs'!$I$7</f>
        <v>7</v>
      </c>
      <c r="AF39" s="76">
        <f>'Global Inputs'!$I$8</f>
        <v>4</v>
      </c>
      <c r="AG39" s="76">
        <f>'Global Inputs'!$I$9</f>
        <v>2</v>
      </c>
      <c r="AH39" s="76">
        <f>'Global Inputs'!$I$10</f>
        <v>-1</v>
      </c>
      <c r="AI39" s="48">
        <f t="shared" si="18"/>
        <v>0</v>
      </c>
      <c r="AJ39" s="48">
        <f t="shared" si="19"/>
        <v>1</v>
      </c>
      <c r="AK39" s="48">
        <f t="shared" si="20"/>
        <v>0</v>
      </c>
      <c r="AL39" s="48">
        <f t="shared" si="27"/>
        <v>0</v>
      </c>
      <c r="AM39" s="48">
        <f t="shared" si="28"/>
        <v>0</v>
      </c>
      <c r="AN39" s="48">
        <f t="shared" si="29"/>
        <v>0</v>
      </c>
      <c r="AO39" s="48">
        <f t="shared" si="30"/>
        <v>0</v>
      </c>
      <c r="AP39" s="48">
        <f t="shared" si="31"/>
        <v>0</v>
      </c>
      <c r="AQ39" s="48">
        <f t="shared" si="32"/>
        <v>0</v>
      </c>
      <c r="AR39" s="48">
        <f t="shared" si="33"/>
        <v>0</v>
      </c>
      <c r="AS39" s="48">
        <f t="shared" si="34"/>
        <v>0</v>
      </c>
      <c r="AT39" s="48">
        <f t="shared" si="36"/>
        <v>0</v>
      </c>
      <c r="AU39" s="48">
        <f t="shared" si="36"/>
        <v>0</v>
      </c>
      <c r="AV39" s="48">
        <f t="shared" si="36"/>
        <v>0</v>
      </c>
      <c r="AW39" s="48">
        <f t="shared" si="35"/>
        <v>0</v>
      </c>
      <c r="AX39" s="48">
        <f>'Global Inputs'!$I$12</f>
        <v>5</v>
      </c>
      <c r="AY39" s="48">
        <f>IF(SUM($O$15:O39)&gt;AX39,0,O39)</f>
        <v>0</v>
      </c>
      <c r="AZ39" s="109"/>
      <c r="BA39" s="97" t="str">
        <f>'Global Inputs'!H42</f>
        <v>Y</v>
      </c>
      <c r="BB39" s="135">
        <f t="shared" si="22"/>
        <v>0</v>
      </c>
    </row>
    <row r="40" spans="7:54">
      <c r="G40" s="116">
        <f>IF(ISBLANK('Matches and Actual Results'!G40),"",'Matches and Actual Results'!G40)</f>
        <v>26</v>
      </c>
      <c r="H40" s="61" t="str">
        <f>IF(ISBLANK('Matches and Actual Results'!H40),"",'Matches and Actual Results'!H40)</f>
        <v/>
      </c>
      <c r="I40" s="74" t="str">
        <f>IF(ISBLANK('Matches and Actual Results'!I40),"",'Matches and Actual Results'!I40)</f>
        <v/>
      </c>
      <c r="J40" s="45" t="str">
        <f>IF(ISBLANK('Matches and Actual Results'!J40),"",'Matches and Actual Results'!J40)</f>
        <v/>
      </c>
      <c r="K40" s="108" t="s">
        <v>36</v>
      </c>
      <c r="L40" s="45" t="str">
        <f>IF(ISBLANK('Matches and Actual Results'!L40),"",'Matches and Actual Results'!L40)</f>
        <v/>
      </c>
      <c r="M40" s="55" t="str">
        <f>IF(ISBLANK('Matches and Actual Results'!M40),"",'Matches and Actual Results'!M40)</f>
        <v/>
      </c>
      <c r="N40" s="109"/>
      <c r="O40" s="45"/>
      <c r="P40" s="107"/>
      <c r="Q40" s="48" t="str">
        <f>IF(ISBLANK('Matches and Actual Results'!J40),"",'Matches and Actual Results'!J40)</f>
        <v/>
      </c>
      <c r="R40" s="108" t="s">
        <v>36</v>
      </c>
      <c r="S40" s="48" t="str">
        <f>IF(ISBLANK('Matches and Actual Results'!L40),"",'Matches and Actual Results'!L40)</f>
        <v/>
      </c>
      <c r="T40" s="109"/>
      <c r="U40" s="117">
        <f t="shared" si="14"/>
        <v>0</v>
      </c>
      <c r="W40" s="134">
        <f t="shared" si="15"/>
        <v>0</v>
      </c>
      <c r="X40" s="85">
        <f>'Global Inputs'!$I$11</f>
        <v>2</v>
      </c>
      <c r="Y40" s="82">
        <f t="shared" si="16"/>
        <v>1</v>
      </c>
      <c r="Z40" s="48">
        <f t="shared" si="17"/>
        <v>0</v>
      </c>
      <c r="AA40" s="77">
        <f t="shared" si="23"/>
        <v>0</v>
      </c>
      <c r="AB40" s="77">
        <f t="shared" si="24"/>
        <v>0</v>
      </c>
      <c r="AC40" s="77">
        <f t="shared" si="25"/>
        <v>0</v>
      </c>
      <c r="AD40" s="77">
        <f t="shared" si="26"/>
        <v>0</v>
      </c>
      <c r="AE40" s="76">
        <f>'Global Inputs'!$I$7</f>
        <v>7</v>
      </c>
      <c r="AF40" s="76">
        <f>'Global Inputs'!$I$8</f>
        <v>4</v>
      </c>
      <c r="AG40" s="76">
        <f>'Global Inputs'!$I$9</f>
        <v>2</v>
      </c>
      <c r="AH40" s="76">
        <f>'Global Inputs'!$I$10</f>
        <v>-1</v>
      </c>
      <c r="AI40" s="48">
        <f t="shared" si="18"/>
        <v>0</v>
      </c>
      <c r="AJ40" s="48">
        <f t="shared" si="19"/>
        <v>1</v>
      </c>
      <c r="AK40" s="48">
        <f t="shared" si="20"/>
        <v>0</v>
      </c>
      <c r="AL40" s="48">
        <f t="shared" si="27"/>
        <v>0</v>
      </c>
      <c r="AM40" s="48">
        <f t="shared" si="28"/>
        <v>0</v>
      </c>
      <c r="AN40" s="48">
        <f t="shared" si="29"/>
        <v>0</v>
      </c>
      <c r="AO40" s="48">
        <f t="shared" si="30"/>
        <v>0</v>
      </c>
      <c r="AP40" s="48">
        <f t="shared" si="31"/>
        <v>0</v>
      </c>
      <c r="AQ40" s="48">
        <f t="shared" si="32"/>
        <v>0</v>
      </c>
      <c r="AR40" s="48">
        <f t="shared" si="33"/>
        <v>0</v>
      </c>
      <c r="AS40" s="48">
        <f t="shared" si="34"/>
        <v>0</v>
      </c>
      <c r="AT40" s="48">
        <f t="shared" si="36"/>
        <v>0</v>
      </c>
      <c r="AU40" s="48">
        <f t="shared" si="36"/>
        <v>0</v>
      </c>
      <c r="AV40" s="48">
        <f t="shared" si="36"/>
        <v>0</v>
      </c>
      <c r="AW40" s="48">
        <f t="shared" si="35"/>
        <v>0</v>
      </c>
      <c r="AX40" s="48">
        <f>'Global Inputs'!$I$12</f>
        <v>5</v>
      </c>
      <c r="AY40" s="48">
        <f>IF(SUM($O$15:O40)&gt;AX40,0,O40)</f>
        <v>0</v>
      </c>
      <c r="AZ40" s="109"/>
      <c r="BA40" s="97" t="str">
        <f>'Global Inputs'!H43</f>
        <v>Z</v>
      </c>
      <c r="BB40" s="135">
        <f t="shared" si="22"/>
        <v>0</v>
      </c>
    </row>
    <row r="41" spans="7:54">
      <c r="G41" s="116">
        <f>IF(ISBLANK('Matches and Actual Results'!G41),"",'Matches and Actual Results'!G41)</f>
        <v>27</v>
      </c>
      <c r="H41" s="61" t="str">
        <f>IF(ISBLANK('Matches and Actual Results'!H41),"",'Matches and Actual Results'!H41)</f>
        <v/>
      </c>
      <c r="I41" s="74" t="str">
        <f>IF(ISBLANK('Matches and Actual Results'!I41),"",'Matches and Actual Results'!I41)</f>
        <v/>
      </c>
      <c r="J41" s="45" t="str">
        <f>IF(ISBLANK('Matches and Actual Results'!J41),"",'Matches and Actual Results'!J41)</f>
        <v/>
      </c>
      <c r="K41" s="108" t="s">
        <v>36</v>
      </c>
      <c r="L41" s="45" t="str">
        <f>IF(ISBLANK('Matches and Actual Results'!L41),"",'Matches and Actual Results'!L41)</f>
        <v/>
      </c>
      <c r="M41" s="55" t="str">
        <f>IF(ISBLANK('Matches and Actual Results'!M41),"",'Matches and Actual Results'!M41)</f>
        <v/>
      </c>
      <c r="N41" s="109"/>
      <c r="O41" s="45"/>
      <c r="P41" s="107"/>
      <c r="Q41" s="48" t="str">
        <f>IF(ISBLANK('Matches and Actual Results'!J41),"",'Matches and Actual Results'!J41)</f>
        <v/>
      </c>
      <c r="R41" s="108" t="s">
        <v>36</v>
      </c>
      <c r="S41" s="48" t="str">
        <f>IF(ISBLANK('Matches and Actual Results'!L41),"",'Matches and Actual Results'!L41)</f>
        <v/>
      </c>
      <c r="T41" s="109"/>
      <c r="U41" s="117">
        <f t="shared" si="14"/>
        <v>0</v>
      </c>
      <c r="W41" s="134">
        <f t="shared" si="15"/>
        <v>0</v>
      </c>
      <c r="X41" s="85">
        <f>'Global Inputs'!$I$11</f>
        <v>2</v>
      </c>
      <c r="Y41" s="82">
        <f t="shared" si="16"/>
        <v>1</v>
      </c>
      <c r="Z41" s="48">
        <f t="shared" si="17"/>
        <v>0</v>
      </c>
      <c r="AA41" s="77">
        <f t="shared" si="23"/>
        <v>0</v>
      </c>
      <c r="AB41" s="77">
        <f t="shared" si="24"/>
        <v>0</v>
      </c>
      <c r="AC41" s="77">
        <f t="shared" si="25"/>
        <v>0</v>
      </c>
      <c r="AD41" s="77">
        <f t="shared" si="26"/>
        <v>0</v>
      </c>
      <c r="AE41" s="76">
        <f>'Global Inputs'!$I$7</f>
        <v>7</v>
      </c>
      <c r="AF41" s="76">
        <f>'Global Inputs'!$I$8</f>
        <v>4</v>
      </c>
      <c r="AG41" s="76">
        <f>'Global Inputs'!$I$9</f>
        <v>2</v>
      </c>
      <c r="AH41" s="76">
        <f>'Global Inputs'!$I$10</f>
        <v>-1</v>
      </c>
      <c r="AI41" s="48">
        <f t="shared" si="18"/>
        <v>0</v>
      </c>
      <c r="AJ41" s="48">
        <f t="shared" si="19"/>
        <v>1</v>
      </c>
      <c r="AK41" s="48">
        <f t="shared" si="20"/>
        <v>0</v>
      </c>
      <c r="AL41" s="48">
        <f t="shared" si="27"/>
        <v>0</v>
      </c>
      <c r="AM41" s="48">
        <f t="shared" si="28"/>
        <v>0</v>
      </c>
      <c r="AN41" s="48">
        <f t="shared" si="29"/>
        <v>0</v>
      </c>
      <c r="AO41" s="48">
        <f t="shared" si="30"/>
        <v>0</v>
      </c>
      <c r="AP41" s="48">
        <f t="shared" si="31"/>
        <v>0</v>
      </c>
      <c r="AQ41" s="48">
        <f t="shared" si="32"/>
        <v>0</v>
      </c>
      <c r="AR41" s="48">
        <f t="shared" si="33"/>
        <v>0</v>
      </c>
      <c r="AS41" s="48">
        <f t="shared" si="34"/>
        <v>0</v>
      </c>
      <c r="AT41" s="48">
        <f t="shared" si="36"/>
        <v>0</v>
      </c>
      <c r="AU41" s="48">
        <f t="shared" si="36"/>
        <v>0</v>
      </c>
      <c r="AV41" s="48">
        <f t="shared" si="36"/>
        <v>0</v>
      </c>
      <c r="AW41" s="48">
        <f t="shared" si="35"/>
        <v>0</v>
      </c>
      <c r="AX41" s="48">
        <f>'Global Inputs'!$I$12</f>
        <v>5</v>
      </c>
      <c r="AY41" s="48">
        <f>IF(SUM($O$15:O41)&gt;AX41,0,O41)</f>
        <v>0</v>
      </c>
      <c r="AZ41" s="109"/>
      <c r="BA41" s="97">
        <f>'Global Inputs'!H44</f>
        <v>0</v>
      </c>
      <c r="BB41" s="135">
        <f t="shared" si="22"/>
        <v>0</v>
      </c>
    </row>
    <row r="42" spans="7:54">
      <c r="G42" s="116">
        <f>IF(ISBLANK('Matches and Actual Results'!G42),"",'Matches and Actual Results'!G42)</f>
        <v>28</v>
      </c>
      <c r="H42" s="61" t="str">
        <f>IF(ISBLANK('Matches and Actual Results'!H42),"",'Matches and Actual Results'!H42)</f>
        <v/>
      </c>
      <c r="I42" s="74" t="str">
        <f>IF(ISBLANK('Matches and Actual Results'!I42),"",'Matches and Actual Results'!I42)</f>
        <v/>
      </c>
      <c r="J42" s="45" t="str">
        <f>IF(ISBLANK('Matches and Actual Results'!J42),"",'Matches and Actual Results'!J42)</f>
        <v/>
      </c>
      <c r="K42" s="108" t="s">
        <v>36</v>
      </c>
      <c r="L42" s="45" t="str">
        <f>IF(ISBLANK('Matches and Actual Results'!L42),"",'Matches and Actual Results'!L42)</f>
        <v/>
      </c>
      <c r="M42" s="55" t="str">
        <f>IF(ISBLANK('Matches and Actual Results'!M42),"",'Matches and Actual Results'!M42)</f>
        <v/>
      </c>
      <c r="N42" s="109"/>
      <c r="O42" s="45"/>
      <c r="P42" s="107"/>
      <c r="Q42" s="48" t="str">
        <f>IF(ISBLANK('Matches and Actual Results'!J42),"",'Matches and Actual Results'!J42)</f>
        <v/>
      </c>
      <c r="R42" s="108" t="s">
        <v>36</v>
      </c>
      <c r="S42" s="48" t="str">
        <f>IF(ISBLANK('Matches and Actual Results'!L42),"",'Matches and Actual Results'!L42)</f>
        <v/>
      </c>
      <c r="T42" s="109"/>
      <c r="U42" s="117">
        <f t="shared" si="14"/>
        <v>0</v>
      </c>
      <c r="W42" s="134">
        <f t="shared" si="15"/>
        <v>0</v>
      </c>
      <c r="X42" s="85">
        <f>'Global Inputs'!$I$11</f>
        <v>2</v>
      </c>
      <c r="Y42" s="82">
        <f t="shared" si="16"/>
        <v>1</v>
      </c>
      <c r="Z42" s="48">
        <f t="shared" si="17"/>
        <v>0</v>
      </c>
      <c r="AA42" s="77">
        <f t="shared" si="23"/>
        <v>0</v>
      </c>
      <c r="AB42" s="77">
        <f t="shared" si="24"/>
        <v>0</v>
      </c>
      <c r="AC42" s="77">
        <f t="shared" si="25"/>
        <v>0</v>
      </c>
      <c r="AD42" s="77">
        <f t="shared" si="26"/>
        <v>0</v>
      </c>
      <c r="AE42" s="76">
        <f>'Global Inputs'!$I$7</f>
        <v>7</v>
      </c>
      <c r="AF42" s="76">
        <f>'Global Inputs'!$I$8</f>
        <v>4</v>
      </c>
      <c r="AG42" s="76">
        <f>'Global Inputs'!$I$9</f>
        <v>2</v>
      </c>
      <c r="AH42" s="76">
        <f>'Global Inputs'!$I$10</f>
        <v>-1</v>
      </c>
      <c r="AI42" s="48">
        <f t="shared" si="18"/>
        <v>0</v>
      </c>
      <c r="AJ42" s="48">
        <f t="shared" si="19"/>
        <v>1</v>
      </c>
      <c r="AK42" s="48">
        <f t="shared" si="20"/>
        <v>0</v>
      </c>
      <c r="AL42" s="48">
        <f t="shared" si="27"/>
        <v>0</v>
      </c>
      <c r="AM42" s="48">
        <f t="shared" si="28"/>
        <v>0</v>
      </c>
      <c r="AN42" s="48">
        <f t="shared" si="29"/>
        <v>0</v>
      </c>
      <c r="AO42" s="48">
        <f t="shared" si="30"/>
        <v>0</v>
      </c>
      <c r="AP42" s="48">
        <f t="shared" si="31"/>
        <v>0</v>
      </c>
      <c r="AQ42" s="48">
        <f t="shared" si="32"/>
        <v>0</v>
      </c>
      <c r="AR42" s="48">
        <f t="shared" si="33"/>
        <v>0</v>
      </c>
      <c r="AS42" s="48">
        <f t="shared" si="34"/>
        <v>0</v>
      </c>
      <c r="AT42" s="48">
        <f t="shared" si="36"/>
        <v>0</v>
      </c>
      <c r="AU42" s="48">
        <f t="shared" si="36"/>
        <v>0</v>
      </c>
      <c r="AV42" s="48">
        <f t="shared" si="36"/>
        <v>0</v>
      </c>
      <c r="AW42" s="48">
        <f t="shared" si="35"/>
        <v>0</v>
      </c>
      <c r="AX42" s="48">
        <f>'Global Inputs'!$I$12</f>
        <v>5</v>
      </c>
      <c r="AY42" s="48">
        <f>IF(SUM($O$15:O42)&gt;AX42,0,O42)</f>
        <v>0</v>
      </c>
      <c r="AZ42" s="109"/>
      <c r="BA42" s="97">
        <f>'Global Inputs'!H45</f>
        <v>0</v>
      </c>
      <c r="BB42" s="135">
        <f t="shared" si="22"/>
        <v>0</v>
      </c>
    </row>
    <row r="43" spans="7:54">
      <c r="G43" s="116">
        <f>IF(ISBLANK('Matches and Actual Results'!G43),"",'Matches and Actual Results'!G43)</f>
        <v>29</v>
      </c>
      <c r="H43" s="61" t="str">
        <f>IF(ISBLANK('Matches and Actual Results'!H43),"",'Matches and Actual Results'!H43)</f>
        <v/>
      </c>
      <c r="I43" s="74" t="str">
        <f>IF(ISBLANK('Matches and Actual Results'!I43),"",'Matches and Actual Results'!I43)</f>
        <v/>
      </c>
      <c r="J43" s="45" t="str">
        <f>IF(ISBLANK('Matches and Actual Results'!J43),"",'Matches and Actual Results'!J43)</f>
        <v/>
      </c>
      <c r="K43" s="108" t="s">
        <v>36</v>
      </c>
      <c r="L43" s="45" t="str">
        <f>IF(ISBLANK('Matches and Actual Results'!L43),"",'Matches and Actual Results'!L43)</f>
        <v/>
      </c>
      <c r="M43" s="55" t="str">
        <f>IF(ISBLANK('Matches and Actual Results'!M43),"",'Matches and Actual Results'!M43)</f>
        <v/>
      </c>
      <c r="N43" s="109"/>
      <c r="O43" s="45"/>
      <c r="P43" s="107"/>
      <c r="Q43" s="48" t="str">
        <f>IF(ISBLANK('Matches and Actual Results'!J43),"",'Matches and Actual Results'!J43)</f>
        <v/>
      </c>
      <c r="R43" s="108" t="s">
        <v>36</v>
      </c>
      <c r="S43" s="48" t="str">
        <f>IF(ISBLANK('Matches and Actual Results'!L43),"",'Matches and Actual Results'!L43)</f>
        <v/>
      </c>
      <c r="T43" s="109"/>
      <c r="U43" s="117">
        <f t="shared" si="14"/>
        <v>0</v>
      </c>
      <c r="W43" s="134">
        <f t="shared" si="15"/>
        <v>0</v>
      </c>
      <c r="X43" s="85">
        <f>'Global Inputs'!$I$11</f>
        <v>2</v>
      </c>
      <c r="Y43" s="82">
        <f t="shared" si="16"/>
        <v>1</v>
      </c>
      <c r="Z43" s="48">
        <f t="shared" si="17"/>
        <v>0</v>
      </c>
      <c r="AA43" s="77">
        <f t="shared" si="23"/>
        <v>0</v>
      </c>
      <c r="AB43" s="77">
        <f t="shared" si="24"/>
        <v>0</v>
      </c>
      <c r="AC43" s="77">
        <f t="shared" si="25"/>
        <v>0</v>
      </c>
      <c r="AD43" s="77">
        <f t="shared" si="26"/>
        <v>0</v>
      </c>
      <c r="AE43" s="76">
        <f>'Global Inputs'!$I$7</f>
        <v>7</v>
      </c>
      <c r="AF43" s="76">
        <f>'Global Inputs'!$I$8</f>
        <v>4</v>
      </c>
      <c r="AG43" s="76">
        <f>'Global Inputs'!$I$9</f>
        <v>2</v>
      </c>
      <c r="AH43" s="76">
        <f>'Global Inputs'!$I$10</f>
        <v>-1</v>
      </c>
      <c r="AI43" s="48">
        <f t="shared" si="18"/>
        <v>0</v>
      </c>
      <c r="AJ43" s="48">
        <f t="shared" si="19"/>
        <v>1</v>
      </c>
      <c r="AK43" s="48">
        <f t="shared" si="20"/>
        <v>0</v>
      </c>
      <c r="AL43" s="48">
        <f t="shared" si="27"/>
        <v>0</v>
      </c>
      <c r="AM43" s="48">
        <f t="shared" si="28"/>
        <v>0</v>
      </c>
      <c r="AN43" s="48">
        <f t="shared" si="29"/>
        <v>0</v>
      </c>
      <c r="AO43" s="48">
        <f t="shared" si="30"/>
        <v>0</v>
      </c>
      <c r="AP43" s="48">
        <f t="shared" si="31"/>
        <v>0</v>
      </c>
      <c r="AQ43" s="48">
        <f t="shared" si="32"/>
        <v>0</v>
      </c>
      <c r="AR43" s="48">
        <f t="shared" si="33"/>
        <v>0</v>
      </c>
      <c r="AS43" s="48">
        <f t="shared" si="34"/>
        <v>0</v>
      </c>
      <c r="AT43" s="48">
        <f t="shared" si="36"/>
        <v>0</v>
      </c>
      <c r="AU43" s="48">
        <f t="shared" si="36"/>
        <v>0</v>
      </c>
      <c r="AV43" s="48">
        <f t="shared" si="36"/>
        <v>0</v>
      </c>
      <c r="AW43" s="48">
        <f t="shared" si="35"/>
        <v>0</v>
      </c>
      <c r="AX43" s="48">
        <f>'Global Inputs'!$I$12</f>
        <v>5</v>
      </c>
      <c r="AY43" s="48">
        <f>IF(SUM($O$15:O43)&gt;AX43,0,O43)</f>
        <v>0</v>
      </c>
      <c r="AZ43" s="109"/>
      <c r="BA43" s="97">
        <f>'Global Inputs'!H46</f>
        <v>0</v>
      </c>
      <c r="BB43" s="135">
        <f t="shared" si="22"/>
        <v>0</v>
      </c>
    </row>
    <row r="44" spans="7:54">
      <c r="G44" s="116">
        <f>IF(ISBLANK('Matches and Actual Results'!G44),"",'Matches and Actual Results'!G44)</f>
        <v>30</v>
      </c>
      <c r="H44" s="61" t="str">
        <f>IF(ISBLANK('Matches and Actual Results'!H44),"",'Matches and Actual Results'!H44)</f>
        <v/>
      </c>
      <c r="I44" s="74" t="str">
        <f>IF(ISBLANK('Matches and Actual Results'!I44),"",'Matches and Actual Results'!I44)</f>
        <v/>
      </c>
      <c r="J44" s="45" t="str">
        <f>IF(ISBLANK('Matches and Actual Results'!J44),"",'Matches and Actual Results'!J44)</f>
        <v/>
      </c>
      <c r="K44" s="108" t="s">
        <v>36</v>
      </c>
      <c r="L44" s="45" t="str">
        <f>IF(ISBLANK('Matches and Actual Results'!L44),"",'Matches and Actual Results'!L44)</f>
        <v/>
      </c>
      <c r="M44" s="55" t="str">
        <f>IF(ISBLANK('Matches and Actual Results'!M44),"",'Matches and Actual Results'!M44)</f>
        <v/>
      </c>
      <c r="N44" s="109"/>
      <c r="O44" s="45"/>
      <c r="P44" s="107"/>
      <c r="Q44" s="48" t="str">
        <f>IF(ISBLANK('Matches and Actual Results'!J44),"",'Matches and Actual Results'!J44)</f>
        <v/>
      </c>
      <c r="R44" s="108" t="s">
        <v>36</v>
      </c>
      <c r="S44" s="48" t="str">
        <f>IF(ISBLANK('Matches and Actual Results'!L44),"",'Matches and Actual Results'!L44)</f>
        <v/>
      </c>
      <c r="T44" s="109"/>
      <c r="U44" s="117">
        <f t="shared" si="14"/>
        <v>0</v>
      </c>
      <c r="W44" s="134">
        <f t="shared" si="15"/>
        <v>0</v>
      </c>
      <c r="X44" s="85">
        <f>'Global Inputs'!$I$11</f>
        <v>2</v>
      </c>
      <c r="Y44" s="82">
        <f t="shared" si="16"/>
        <v>1</v>
      </c>
      <c r="Z44" s="48">
        <f t="shared" si="17"/>
        <v>0</v>
      </c>
      <c r="AA44" s="77">
        <f t="shared" si="23"/>
        <v>0</v>
      </c>
      <c r="AB44" s="77">
        <f t="shared" si="24"/>
        <v>0</v>
      </c>
      <c r="AC44" s="77">
        <f t="shared" si="25"/>
        <v>0</v>
      </c>
      <c r="AD44" s="77">
        <f t="shared" si="26"/>
        <v>0</v>
      </c>
      <c r="AE44" s="76">
        <f>'Global Inputs'!$I$7</f>
        <v>7</v>
      </c>
      <c r="AF44" s="76">
        <f>'Global Inputs'!$I$8</f>
        <v>4</v>
      </c>
      <c r="AG44" s="76">
        <f>'Global Inputs'!$I$9</f>
        <v>2</v>
      </c>
      <c r="AH44" s="76">
        <f>'Global Inputs'!$I$10</f>
        <v>-1</v>
      </c>
      <c r="AI44" s="48">
        <f t="shared" si="18"/>
        <v>0</v>
      </c>
      <c r="AJ44" s="48">
        <f t="shared" si="19"/>
        <v>1</v>
      </c>
      <c r="AK44" s="48">
        <f t="shared" si="20"/>
        <v>0</v>
      </c>
      <c r="AL44" s="48">
        <f t="shared" si="27"/>
        <v>0</v>
      </c>
      <c r="AM44" s="48">
        <f t="shared" si="28"/>
        <v>0</v>
      </c>
      <c r="AN44" s="48">
        <f t="shared" si="29"/>
        <v>0</v>
      </c>
      <c r="AO44" s="48">
        <f t="shared" si="30"/>
        <v>0</v>
      </c>
      <c r="AP44" s="48">
        <f t="shared" si="31"/>
        <v>0</v>
      </c>
      <c r="AQ44" s="48">
        <f t="shared" si="32"/>
        <v>0</v>
      </c>
      <c r="AR44" s="48">
        <f t="shared" si="33"/>
        <v>0</v>
      </c>
      <c r="AS44" s="48">
        <f t="shared" si="34"/>
        <v>0</v>
      </c>
      <c r="AT44" s="48">
        <f t="shared" si="36"/>
        <v>0</v>
      </c>
      <c r="AU44" s="48">
        <f t="shared" si="36"/>
        <v>0</v>
      </c>
      <c r="AV44" s="48">
        <f t="shared" si="36"/>
        <v>0</v>
      </c>
      <c r="AW44" s="48">
        <f t="shared" si="35"/>
        <v>0</v>
      </c>
      <c r="AX44" s="48">
        <f>'Global Inputs'!$I$12</f>
        <v>5</v>
      </c>
      <c r="AY44" s="48">
        <f>IF(SUM($O$15:O44)&gt;AX44,0,O44)</f>
        <v>0</v>
      </c>
      <c r="AZ44" s="109"/>
      <c r="BA44" s="97">
        <f>'Global Inputs'!H47</f>
        <v>0</v>
      </c>
      <c r="BB44" s="135">
        <f t="shared" si="22"/>
        <v>0</v>
      </c>
    </row>
    <row r="45" spans="7:54">
      <c r="G45" s="116">
        <f>IF(ISBLANK('Matches and Actual Results'!G45),"",'Matches and Actual Results'!G45)</f>
        <v>31</v>
      </c>
      <c r="H45" s="61" t="str">
        <f>IF(ISBLANK('Matches and Actual Results'!H45),"",'Matches and Actual Results'!H45)</f>
        <v/>
      </c>
      <c r="I45" s="74" t="str">
        <f>IF(ISBLANK('Matches and Actual Results'!I45),"",'Matches and Actual Results'!I45)</f>
        <v/>
      </c>
      <c r="J45" s="45" t="str">
        <f>IF(ISBLANK('Matches and Actual Results'!J45),"",'Matches and Actual Results'!J45)</f>
        <v/>
      </c>
      <c r="K45" s="108" t="s">
        <v>36</v>
      </c>
      <c r="L45" s="45" t="str">
        <f>IF(ISBLANK('Matches and Actual Results'!L45),"",'Matches and Actual Results'!L45)</f>
        <v/>
      </c>
      <c r="M45" s="55" t="str">
        <f>IF(ISBLANK('Matches and Actual Results'!M45),"",'Matches and Actual Results'!M45)</f>
        <v/>
      </c>
      <c r="N45" s="109"/>
      <c r="O45" s="45"/>
      <c r="P45" s="107"/>
      <c r="Q45" s="48" t="str">
        <f>IF(ISBLANK('Matches and Actual Results'!J45),"",'Matches and Actual Results'!J45)</f>
        <v/>
      </c>
      <c r="R45" s="108" t="s">
        <v>36</v>
      </c>
      <c r="S45" s="48" t="str">
        <f>IF(ISBLANK('Matches and Actual Results'!L45),"",'Matches and Actual Results'!L45)</f>
        <v/>
      </c>
      <c r="T45" s="109"/>
      <c r="U45" s="117">
        <f t="shared" si="14"/>
        <v>0</v>
      </c>
      <c r="W45" s="134">
        <f t="shared" si="15"/>
        <v>0</v>
      </c>
      <c r="X45" s="85">
        <f>'Global Inputs'!$I$11</f>
        <v>2</v>
      </c>
      <c r="Y45" s="82">
        <f t="shared" si="16"/>
        <v>1</v>
      </c>
      <c r="Z45" s="48">
        <f t="shared" si="17"/>
        <v>0</v>
      </c>
      <c r="AA45" s="77">
        <f t="shared" si="23"/>
        <v>0</v>
      </c>
      <c r="AB45" s="77">
        <f t="shared" si="24"/>
        <v>0</v>
      </c>
      <c r="AC45" s="77">
        <f t="shared" si="25"/>
        <v>0</v>
      </c>
      <c r="AD45" s="77">
        <f t="shared" si="26"/>
        <v>0</v>
      </c>
      <c r="AE45" s="76">
        <f>'Global Inputs'!$I$7</f>
        <v>7</v>
      </c>
      <c r="AF45" s="76">
        <f>'Global Inputs'!$I$8</f>
        <v>4</v>
      </c>
      <c r="AG45" s="76">
        <f>'Global Inputs'!$I$9</f>
        <v>2</v>
      </c>
      <c r="AH45" s="76">
        <f>'Global Inputs'!$I$10</f>
        <v>-1</v>
      </c>
      <c r="AI45" s="48">
        <f t="shared" si="18"/>
        <v>0</v>
      </c>
      <c r="AJ45" s="48">
        <f t="shared" si="19"/>
        <v>1</v>
      </c>
      <c r="AK45" s="48">
        <f t="shared" si="20"/>
        <v>0</v>
      </c>
      <c r="AL45" s="48">
        <f t="shared" si="27"/>
        <v>0</v>
      </c>
      <c r="AM45" s="48">
        <f t="shared" si="28"/>
        <v>0</v>
      </c>
      <c r="AN45" s="48">
        <f t="shared" si="29"/>
        <v>0</v>
      </c>
      <c r="AO45" s="48">
        <f t="shared" si="30"/>
        <v>0</v>
      </c>
      <c r="AP45" s="48">
        <f t="shared" si="31"/>
        <v>0</v>
      </c>
      <c r="AQ45" s="48">
        <f t="shared" si="32"/>
        <v>0</v>
      </c>
      <c r="AR45" s="48">
        <f t="shared" si="33"/>
        <v>0</v>
      </c>
      <c r="AS45" s="48">
        <f t="shared" si="34"/>
        <v>0</v>
      </c>
      <c r="AT45" s="48">
        <f t="shared" si="36"/>
        <v>0</v>
      </c>
      <c r="AU45" s="48">
        <f t="shared" si="36"/>
        <v>0</v>
      </c>
      <c r="AV45" s="48">
        <f t="shared" si="36"/>
        <v>0</v>
      </c>
      <c r="AW45" s="48">
        <f t="shared" si="35"/>
        <v>0</v>
      </c>
      <c r="AX45" s="48">
        <f>'Global Inputs'!$I$12</f>
        <v>5</v>
      </c>
      <c r="AY45" s="48">
        <f>IF(SUM($O$15:O45)&gt;AX45,0,O45)</f>
        <v>0</v>
      </c>
      <c r="AZ45" s="109"/>
      <c r="BA45" s="97">
        <f>'Global Inputs'!H48</f>
        <v>0</v>
      </c>
      <c r="BB45" s="135">
        <f t="shared" si="22"/>
        <v>0</v>
      </c>
    </row>
    <row r="46" spans="7:54">
      <c r="G46" s="116">
        <f>IF(ISBLANK('Matches and Actual Results'!G46),"",'Matches and Actual Results'!G46)</f>
        <v>32</v>
      </c>
      <c r="H46" s="61" t="str">
        <f>IF(ISBLANK('Matches and Actual Results'!H46),"",'Matches and Actual Results'!H46)</f>
        <v/>
      </c>
      <c r="I46" s="74" t="str">
        <f>IF(ISBLANK('Matches and Actual Results'!I46),"",'Matches and Actual Results'!I46)</f>
        <v/>
      </c>
      <c r="J46" s="45" t="str">
        <f>IF(ISBLANK('Matches and Actual Results'!J46),"",'Matches and Actual Results'!J46)</f>
        <v/>
      </c>
      <c r="K46" s="108" t="s">
        <v>36</v>
      </c>
      <c r="L46" s="45" t="str">
        <f>IF(ISBLANK('Matches and Actual Results'!L46),"",'Matches and Actual Results'!L46)</f>
        <v/>
      </c>
      <c r="M46" s="55" t="str">
        <f>IF(ISBLANK('Matches and Actual Results'!M46),"",'Matches and Actual Results'!M46)</f>
        <v/>
      </c>
      <c r="N46" s="109"/>
      <c r="O46" s="45"/>
      <c r="P46" s="107"/>
      <c r="Q46" s="48" t="str">
        <f>IF(ISBLANK('Matches and Actual Results'!J46),"",'Matches and Actual Results'!J46)</f>
        <v/>
      </c>
      <c r="R46" s="108" t="s">
        <v>36</v>
      </c>
      <c r="S46" s="48" t="str">
        <f>IF(ISBLANK('Matches and Actual Results'!L46),"",'Matches and Actual Results'!L46)</f>
        <v/>
      </c>
      <c r="T46" s="109"/>
      <c r="U46" s="117">
        <f t="shared" si="14"/>
        <v>0</v>
      </c>
      <c r="W46" s="134">
        <f t="shared" si="15"/>
        <v>0</v>
      </c>
      <c r="X46" s="85">
        <f>'Global Inputs'!$I$11</f>
        <v>2</v>
      </c>
      <c r="Y46" s="82">
        <f t="shared" si="16"/>
        <v>1</v>
      </c>
      <c r="Z46" s="48">
        <f t="shared" si="17"/>
        <v>0</v>
      </c>
      <c r="AA46" s="77">
        <f t="shared" si="23"/>
        <v>0</v>
      </c>
      <c r="AB46" s="77">
        <f t="shared" si="24"/>
        <v>0</v>
      </c>
      <c r="AC46" s="77">
        <f t="shared" si="25"/>
        <v>0</v>
      </c>
      <c r="AD46" s="77">
        <f t="shared" si="26"/>
        <v>0</v>
      </c>
      <c r="AE46" s="76">
        <f>'Global Inputs'!$I$7</f>
        <v>7</v>
      </c>
      <c r="AF46" s="76">
        <f>'Global Inputs'!$I$8</f>
        <v>4</v>
      </c>
      <c r="AG46" s="76">
        <f>'Global Inputs'!$I$9</f>
        <v>2</v>
      </c>
      <c r="AH46" s="76">
        <f>'Global Inputs'!$I$10</f>
        <v>-1</v>
      </c>
      <c r="AI46" s="48">
        <f t="shared" si="18"/>
        <v>0</v>
      </c>
      <c r="AJ46" s="48">
        <f t="shared" si="19"/>
        <v>1</v>
      </c>
      <c r="AK46" s="48">
        <f t="shared" si="20"/>
        <v>0</v>
      </c>
      <c r="AL46" s="48">
        <f t="shared" si="27"/>
        <v>0</v>
      </c>
      <c r="AM46" s="48">
        <f t="shared" si="28"/>
        <v>0</v>
      </c>
      <c r="AN46" s="48">
        <f t="shared" si="29"/>
        <v>0</v>
      </c>
      <c r="AO46" s="48">
        <f t="shared" si="30"/>
        <v>0</v>
      </c>
      <c r="AP46" s="48">
        <f t="shared" si="31"/>
        <v>0</v>
      </c>
      <c r="AQ46" s="48">
        <f t="shared" si="32"/>
        <v>0</v>
      </c>
      <c r="AR46" s="48">
        <f t="shared" si="33"/>
        <v>0</v>
      </c>
      <c r="AS46" s="48">
        <f t="shared" si="34"/>
        <v>0</v>
      </c>
      <c r="AT46" s="48">
        <f t="shared" si="36"/>
        <v>0</v>
      </c>
      <c r="AU46" s="48">
        <f t="shared" si="36"/>
        <v>0</v>
      </c>
      <c r="AV46" s="48">
        <f t="shared" si="36"/>
        <v>0</v>
      </c>
      <c r="AW46" s="48">
        <f t="shared" si="35"/>
        <v>0</v>
      </c>
      <c r="AX46" s="48">
        <f>'Global Inputs'!$I$12</f>
        <v>5</v>
      </c>
      <c r="AY46" s="48">
        <f>IF(SUM($O$15:O46)&gt;AX46,0,O46)</f>
        <v>0</v>
      </c>
      <c r="AZ46" s="109"/>
      <c r="BA46" s="97">
        <f>'Global Inputs'!H49</f>
        <v>0</v>
      </c>
      <c r="BB46" s="135">
        <f t="shared" si="22"/>
        <v>0</v>
      </c>
    </row>
    <row r="47" spans="7:54">
      <c r="G47" s="116">
        <f>IF(ISBLANK('Matches and Actual Results'!G47),"",'Matches and Actual Results'!G47)</f>
        <v>33</v>
      </c>
      <c r="H47" s="61" t="str">
        <f>IF(ISBLANK('Matches and Actual Results'!H47),"",'Matches and Actual Results'!H47)</f>
        <v/>
      </c>
      <c r="I47" s="74" t="str">
        <f>IF(ISBLANK('Matches and Actual Results'!I47),"",'Matches and Actual Results'!I47)</f>
        <v/>
      </c>
      <c r="J47" s="45" t="str">
        <f>IF(ISBLANK('Matches and Actual Results'!J47),"",'Matches and Actual Results'!J47)</f>
        <v/>
      </c>
      <c r="K47" s="108" t="s">
        <v>36</v>
      </c>
      <c r="L47" s="45" t="str">
        <f>IF(ISBLANK('Matches and Actual Results'!L47),"",'Matches and Actual Results'!L47)</f>
        <v/>
      </c>
      <c r="M47" s="55" t="str">
        <f>IF(ISBLANK('Matches and Actual Results'!M47),"",'Matches and Actual Results'!M47)</f>
        <v/>
      </c>
      <c r="N47" s="109"/>
      <c r="O47" s="45"/>
      <c r="P47" s="107"/>
      <c r="Q47" s="48" t="str">
        <f>IF(ISBLANK('Matches and Actual Results'!J47),"",'Matches and Actual Results'!J47)</f>
        <v/>
      </c>
      <c r="R47" s="108" t="s">
        <v>36</v>
      </c>
      <c r="S47" s="48" t="str">
        <f>IF(ISBLANK('Matches and Actual Results'!L47),"",'Matches and Actual Results'!L47)</f>
        <v/>
      </c>
      <c r="T47" s="109"/>
      <c r="U47" s="117">
        <f t="shared" si="14"/>
        <v>0</v>
      </c>
      <c r="W47" s="134">
        <f t="shared" si="15"/>
        <v>0</v>
      </c>
      <c r="X47" s="85">
        <f>'Global Inputs'!$I$11</f>
        <v>2</v>
      </c>
      <c r="Y47" s="82">
        <f t="shared" si="16"/>
        <v>1</v>
      </c>
      <c r="Z47" s="48">
        <f t="shared" si="17"/>
        <v>0</v>
      </c>
      <c r="AA47" s="77">
        <f t="shared" si="23"/>
        <v>0</v>
      </c>
      <c r="AB47" s="77">
        <f t="shared" si="24"/>
        <v>0</v>
      </c>
      <c r="AC47" s="77">
        <f t="shared" si="25"/>
        <v>0</v>
      </c>
      <c r="AD47" s="77">
        <f t="shared" si="26"/>
        <v>0</v>
      </c>
      <c r="AE47" s="76">
        <f>'Global Inputs'!$I$7</f>
        <v>7</v>
      </c>
      <c r="AF47" s="76">
        <f>'Global Inputs'!$I$8</f>
        <v>4</v>
      </c>
      <c r="AG47" s="76">
        <f>'Global Inputs'!$I$9</f>
        <v>2</v>
      </c>
      <c r="AH47" s="76">
        <f>'Global Inputs'!$I$10</f>
        <v>-1</v>
      </c>
      <c r="AI47" s="48">
        <f t="shared" si="18"/>
        <v>0</v>
      </c>
      <c r="AJ47" s="48">
        <f t="shared" si="19"/>
        <v>1</v>
      </c>
      <c r="AK47" s="48">
        <f t="shared" si="20"/>
        <v>0</v>
      </c>
      <c r="AL47" s="48">
        <f t="shared" si="27"/>
        <v>0</v>
      </c>
      <c r="AM47" s="48">
        <f t="shared" si="28"/>
        <v>0</v>
      </c>
      <c r="AN47" s="48">
        <f t="shared" si="29"/>
        <v>0</v>
      </c>
      <c r="AO47" s="48">
        <f t="shared" si="30"/>
        <v>0</v>
      </c>
      <c r="AP47" s="48">
        <f t="shared" si="31"/>
        <v>0</v>
      </c>
      <c r="AQ47" s="48">
        <f t="shared" si="32"/>
        <v>0</v>
      </c>
      <c r="AR47" s="48">
        <f t="shared" si="33"/>
        <v>0</v>
      </c>
      <c r="AS47" s="48">
        <f t="shared" si="34"/>
        <v>0</v>
      </c>
      <c r="AT47" s="48">
        <f t="shared" si="36"/>
        <v>0</v>
      </c>
      <c r="AU47" s="48">
        <f t="shared" si="36"/>
        <v>0</v>
      </c>
      <c r="AV47" s="48">
        <f t="shared" si="36"/>
        <v>0</v>
      </c>
      <c r="AW47" s="48">
        <f t="shared" si="35"/>
        <v>0</v>
      </c>
      <c r="AX47" s="48">
        <f>'Global Inputs'!$I$12</f>
        <v>5</v>
      </c>
      <c r="AY47" s="48">
        <f>IF(SUM($O$15:O47)&gt;AX47,0,O47)</f>
        <v>0</v>
      </c>
      <c r="AZ47" s="109"/>
      <c r="BA47" s="97">
        <f>'Global Inputs'!H50</f>
        <v>0</v>
      </c>
      <c r="BB47" s="135">
        <f t="shared" si="22"/>
        <v>0</v>
      </c>
    </row>
    <row r="48" spans="7:54">
      <c r="G48" s="116">
        <f>IF(ISBLANK('Matches and Actual Results'!G48),"",'Matches and Actual Results'!G48)</f>
        <v>34</v>
      </c>
      <c r="H48" s="61" t="str">
        <f>IF(ISBLANK('Matches and Actual Results'!H48),"",'Matches and Actual Results'!H48)</f>
        <v/>
      </c>
      <c r="I48" s="74" t="str">
        <f>IF(ISBLANK('Matches and Actual Results'!I48),"",'Matches and Actual Results'!I48)</f>
        <v/>
      </c>
      <c r="J48" s="45" t="str">
        <f>IF(ISBLANK('Matches and Actual Results'!J48),"",'Matches and Actual Results'!J48)</f>
        <v/>
      </c>
      <c r="K48" s="108" t="s">
        <v>36</v>
      </c>
      <c r="L48" s="45" t="str">
        <f>IF(ISBLANK('Matches and Actual Results'!L48),"",'Matches and Actual Results'!L48)</f>
        <v/>
      </c>
      <c r="M48" s="55" t="str">
        <f>IF(ISBLANK('Matches and Actual Results'!M48),"",'Matches and Actual Results'!M48)</f>
        <v/>
      </c>
      <c r="N48" s="109"/>
      <c r="O48" s="45"/>
      <c r="P48" s="107"/>
      <c r="Q48" s="48" t="str">
        <f>IF(ISBLANK('Matches and Actual Results'!J48),"",'Matches and Actual Results'!J48)</f>
        <v/>
      </c>
      <c r="R48" s="108" t="s">
        <v>36</v>
      </c>
      <c r="S48" s="48" t="str">
        <f>IF(ISBLANK('Matches and Actual Results'!L48),"",'Matches and Actual Results'!L48)</f>
        <v/>
      </c>
      <c r="T48" s="109"/>
      <c r="U48" s="117">
        <f t="shared" si="14"/>
        <v>0</v>
      </c>
      <c r="W48" s="134">
        <f t="shared" si="15"/>
        <v>0</v>
      </c>
      <c r="X48" s="85">
        <f>'Global Inputs'!$I$11</f>
        <v>2</v>
      </c>
      <c r="Y48" s="82">
        <f t="shared" si="16"/>
        <v>1</v>
      </c>
      <c r="Z48" s="48">
        <f t="shared" si="17"/>
        <v>0</v>
      </c>
      <c r="AA48" s="77">
        <f t="shared" si="23"/>
        <v>0</v>
      </c>
      <c r="AB48" s="77">
        <f t="shared" si="24"/>
        <v>0</v>
      </c>
      <c r="AC48" s="77">
        <f t="shared" si="25"/>
        <v>0</v>
      </c>
      <c r="AD48" s="77">
        <f t="shared" si="26"/>
        <v>0</v>
      </c>
      <c r="AE48" s="76">
        <f>'Global Inputs'!$I$7</f>
        <v>7</v>
      </c>
      <c r="AF48" s="76">
        <f>'Global Inputs'!$I$8</f>
        <v>4</v>
      </c>
      <c r="AG48" s="76">
        <f>'Global Inputs'!$I$9</f>
        <v>2</v>
      </c>
      <c r="AH48" s="76">
        <f>'Global Inputs'!$I$10</f>
        <v>-1</v>
      </c>
      <c r="AI48" s="48">
        <f t="shared" si="18"/>
        <v>0</v>
      </c>
      <c r="AJ48" s="48">
        <f t="shared" si="19"/>
        <v>1</v>
      </c>
      <c r="AK48" s="48">
        <f t="shared" si="20"/>
        <v>0</v>
      </c>
      <c r="AL48" s="48">
        <f t="shared" si="27"/>
        <v>0</v>
      </c>
      <c r="AM48" s="48">
        <f t="shared" si="28"/>
        <v>0</v>
      </c>
      <c r="AN48" s="48">
        <f t="shared" si="29"/>
        <v>0</v>
      </c>
      <c r="AO48" s="48">
        <f t="shared" si="30"/>
        <v>0</v>
      </c>
      <c r="AP48" s="48">
        <f t="shared" si="31"/>
        <v>0</v>
      </c>
      <c r="AQ48" s="48">
        <f t="shared" si="32"/>
        <v>0</v>
      </c>
      <c r="AR48" s="48">
        <f t="shared" si="33"/>
        <v>0</v>
      </c>
      <c r="AS48" s="48">
        <f t="shared" si="34"/>
        <v>0</v>
      </c>
      <c r="AT48" s="48">
        <f t="shared" si="36"/>
        <v>0</v>
      </c>
      <c r="AU48" s="48">
        <f t="shared" si="36"/>
        <v>0</v>
      </c>
      <c r="AV48" s="48">
        <f t="shared" si="36"/>
        <v>0</v>
      </c>
      <c r="AW48" s="48">
        <f t="shared" si="35"/>
        <v>0</v>
      </c>
      <c r="AX48" s="48">
        <f>'Global Inputs'!$I$12</f>
        <v>5</v>
      </c>
      <c r="AY48" s="48">
        <f>IF(SUM($O$15:O48)&gt;AX48,0,O48)</f>
        <v>0</v>
      </c>
      <c r="AZ48" s="109"/>
      <c r="BA48" s="97">
        <f>'Global Inputs'!H51</f>
        <v>0</v>
      </c>
      <c r="BB48" s="135">
        <f t="shared" si="22"/>
        <v>0</v>
      </c>
    </row>
    <row r="49" spans="7:54">
      <c r="G49" s="116">
        <f>IF(ISBLANK('Matches and Actual Results'!G49),"",'Matches and Actual Results'!G49)</f>
        <v>35</v>
      </c>
      <c r="H49" s="61" t="str">
        <f>IF(ISBLANK('Matches and Actual Results'!H49),"",'Matches and Actual Results'!H49)</f>
        <v/>
      </c>
      <c r="I49" s="74" t="str">
        <f>IF(ISBLANK('Matches and Actual Results'!I49),"",'Matches and Actual Results'!I49)</f>
        <v/>
      </c>
      <c r="J49" s="45" t="str">
        <f>IF(ISBLANK('Matches and Actual Results'!J49),"",'Matches and Actual Results'!J49)</f>
        <v/>
      </c>
      <c r="K49" s="108" t="s">
        <v>36</v>
      </c>
      <c r="L49" s="45" t="str">
        <f>IF(ISBLANK('Matches and Actual Results'!L49),"",'Matches and Actual Results'!L49)</f>
        <v/>
      </c>
      <c r="M49" s="55" t="str">
        <f>IF(ISBLANK('Matches and Actual Results'!M49),"",'Matches and Actual Results'!M49)</f>
        <v/>
      </c>
      <c r="N49" s="109"/>
      <c r="O49" s="45"/>
      <c r="P49" s="107"/>
      <c r="Q49" s="48" t="str">
        <f>IF(ISBLANK('Matches and Actual Results'!J49),"",'Matches and Actual Results'!J49)</f>
        <v/>
      </c>
      <c r="R49" s="108" t="s">
        <v>36</v>
      </c>
      <c r="S49" s="48" t="str">
        <f>IF(ISBLANK('Matches and Actual Results'!L49),"",'Matches and Actual Results'!L49)</f>
        <v/>
      </c>
      <c r="T49" s="109"/>
      <c r="U49" s="117">
        <f t="shared" si="14"/>
        <v>0</v>
      </c>
      <c r="W49" s="134">
        <f t="shared" si="15"/>
        <v>0</v>
      </c>
      <c r="X49" s="85">
        <f>'Global Inputs'!$I$11</f>
        <v>2</v>
      </c>
      <c r="Y49" s="82">
        <f t="shared" si="16"/>
        <v>1</v>
      </c>
      <c r="Z49" s="48">
        <f t="shared" si="17"/>
        <v>0</v>
      </c>
      <c r="AA49" s="77">
        <f t="shared" si="23"/>
        <v>0</v>
      </c>
      <c r="AB49" s="77">
        <f t="shared" si="24"/>
        <v>0</v>
      </c>
      <c r="AC49" s="77">
        <f t="shared" si="25"/>
        <v>0</v>
      </c>
      <c r="AD49" s="77">
        <f t="shared" si="26"/>
        <v>0</v>
      </c>
      <c r="AE49" s="76">
        <f>'Global Inputs'!$I$7</f>
        <v>7</v>
      </c>
      <c r="AF49" s="76">
        <f>'Global Inputs'!$I$8</f>
        <v>4</v>
      </c>
      <c r="AG49" s="76">
        <f>'Global Inputs'!$I$9</f>
        <v>2</v>
      </c>
      <c r="AH49" s="76">
        <f>'Global Inputs'!$I$10</f>
        <v>-1</v>
      </c>
      <c r="AI49" s="48">
        <f t="shared" si="18"/>
        <v>0</v>
      </c>
      <c r="AJ49" s="48">
        <f t="shared" si="19"/>
        <v>1</v>
      </c>
      <c r="AK49" s="48">
        <f t="shared" si="20"/>
        <v>0</v>
      </c>
      <c r="AL49" s="48">
        <f t="shared" si="27"/>
        <v>0</v>
      </c>
      <c r="AM49" s="48">
        <f t="shared" si="28"/>
        <v>0</v>
      </c>
      <c r="AN49" s="48">
        <f t="shared" si="29"/>
        <v>0</v>
      </c>
      <c r="AO49" s="48">
        <f t="shared" si="30"/>
        <v>0</v>
      </c>
      <c r="AP49" s="48">
        <f t="shared" si="31"/>
        <v>0</v>
      </c>
      <c r="AQ49" s="48">
        <f t="shared" si="32"/>
        <v>0</v>
      </c>
      <c r="AR49" s="48">
        <f t="shared" si="33"/>
        <v>0</v>
      </c>
      <c r="AS49" s="48">
        <f t="shared" si="34"/>
        <v>0</v>
      </c>
      <c r="AT49" s="48">
        <f t="shared" si="36"/>
        <v>0</v>
      </c>
      <c r="AU49" s="48">
        <f t="shared" si="36"/>
        <v>0</v>
      </c>
      <c r="AV49" s="48">
        <f t="shared" si="36"/>
        <v>0</v>
      </c>
      <c r="AW49" s="48">
        <f t="shared" si="35"/>
        <v>0</v>
      </c>
      <c r="AX49" s="48">
        <f>'Global Inputs'!$I$12</f>
        <v>5</v>
      </c>
      <c r="AY49" s="48">
        <f>IF(SUM($O$15:O49)&gt;AX49,0,O49)</f>
        <v>0</v>
      </c>
      <c r="AZ49" s="109"/>
      <c r="BA49" s="97">
        <f>'Global Inputs'!H52</f>
        <v>0</v>
      </c>
      <c r="BB49" s="135">
        <f t="shared" si="22"/>
        <v>0</v>
      </c>
    </row>
    <row r="50" spans="7:54">
      <c r="G50" s="116">
        <f>IF(ISBLANK('Matches and Actual Results'!G50),"",'Matches and Actual Results'!G50)</f>
        <v>36</v>
      </c>
      <c r="H50" s="61" t="str">
        <f>IF(ISBLANK('Matches and Actual Results'!H50),"",'Matches and Actual Results'!H50)</f>
        <v/>
      </c>
      <c r="I50" s="74" t="str">
        <f>IF(ISBLANK('Matches and Actual Results'!I50),"",'Matches and Actual Results'!I50)</f>
        <v/>
      </c>
      <c r="J50" s="45" t="str">
        <f>IF(ISBLANK('Matches and Actual Results'!J50),"",'Matches and Actual Results'!J50)</f>
        <v/>
      </c>
      <c r="K50" s="108" t="s">
        <v>36</v>
      </c>
      <c r="L50" s="45" t="str">
        <f>IF(ISBLANK('Matches and Actual Results'!L50),"",'Matches and Actual Results'!L50)</f>
        <v/>
      </c>
      <c r="M50" s="55" t="str">
        <f>IF(ISBLANK('Matches and Actual Results'!M50),"",'Matches and Actual Results'!M50)</f>
        <v/>
      </c>
      <c r="N50" s="109"/>
      <c r="O50" s="45"/>
      <c r="P50" s="107"/>
      <c r="Q50" s="48" t="str">
        <f>IF(ISBLANK('Matches and Actual Results'!J50),"",'Matches and Actual Results'!J50)</f>
        <v/>
      </c>
      <c r="R50" s="108" t="s">
        <v>36</v>
      </c>
      <c r="S50" s="48" t="str">
        <f>IF(ISBLANK('Matches and Actual Results'!L50),"",'Matches and Actual Results'!L50)</f>
        <v/>
      </c>
      <c r="T50" s="109"/>
      <c r="U50" s="117">
        <f t="shared" si="14"/>
        <v>0</v>
      </c>
      <c r="W50" s="134">
        <f t="shared" si="15"/>
        <v>0</v>
      </c>
      <c r="X50" s="85">
        <f>'Global Inputs'!$I$11</f>
        <v>2</v>
      </c>
      <c r="Y50" s="82">
        <f t="shared" si="16"/>
        <v>1</v>
      </c>
      <c r="Z50" s="48">
        <f t="shared" si="17"/>
        <v>0</v>
      </c>
      <c r="AA50" s="77">
        <f t="shared" si="23"/>
        <v>0</v>
      </c>
      <c r="AB50" s="77">
        <f t="shared" si="24"/>
        <v>0</v>
      </c>
      <c r="AC50" s="77">
        <f t="shared" si="25"/>
        <v>0</v>
      </c>
      <c r="AD50" s="77">
        <f t="shared" si="26"/>
        <v>0</v>
      </c>
      <c r="AE50" s="76">
        <f>'Global Inputs'!$I$7</f>
        <v>7</v>
      </c>
      <c r="AF50" s="76">
        <f>'Global Inputs'!$I$8</f>
        <v>4</v>
      </c>
      <c r="AG50" s="76">
        <f>'Global Inputs'!$I$9</f>
        <v>2</v>
      </c>
      <c r="AH50" s="76">
        <f>'Global Inputs'!$I$10</f>
        <v>-1</v>
      </c>
      <c r="AI50" s="48">
        <f t="shared" si="18"/>
        <v>0</v>
      </c>
      <c r="AJ50" s="48">
        <f t="shared" si="19"/>
        <v>1</v>
      </c>
      <c r="AK50" s="48">
        <f t="shared" si="20"/>
        <v>0</v>
      </c>
      <c r="AL50" s="48">
        <f t="shared" si="27"/>
        <v>0</v>
      </c>
      <c r="AM50" s="48">
        <f t="shared" si="28"/>
        <v>0</v>
      </c>
      <c r="AN50" s="48">
        <f t="shared" si="29"/>
        <v>0</v>
      </c>
      <c r="AO50" s="48">
        <f t="shared" si="30"/>
        <v>0</v>
      </c>
      <c r="AP50" s="48">
        <f t="shared" si="31"/>
        <v>0</v>
      </c>
      <c r="AQ50" s="48">
        <f t="shared" si="32"/>
        <v>0</v>
      </c>
      <c r="AR50" s="48">
        <f t="shared" si="33"/>
        <v>0</v>
      </c>
      <c r="AS50" s="48">
        <f t="shared" si="34"/>
        <v>0</v>
      </c>
      <c r="AT50" s="48">
        <f t="shared" si="36"/>
        <v>0</v>
      </c>
      <c r="AU50" s="48">
        <f t="shared" si="36"/>
        <v>0</v>
      </c>
      <c r="AV50" s="48">
        <f t="shared" si="36"/>
        <v>0</v>
      </c>
      <c r="AW50" s="48">
        <f t="shared" si="35"/>
        <v>0</v>
      </c>
      <c r="AX50" s="48">
        <f>'Global Inputs'!$I$12</f>
        <v>5</v>
      </c>
      <c r="AY50" s="48">
        <f>IF(SUM($O$15:O50)&gt;AX50,0,O50)</f>
        <v>0</v>
      </c>
      <c r="AZ50" s="109"/>
      <c r="BA50" s="97">
        <f>'Global Inputs'!H53</f>
        <v>0</v>
      </c>
      <c r="BB50" s="135">
        <f t="shared" si="22"/>
        <v>0</v>
      </c>
    </row>
    <row r="51" spans="7:54">
      <c r="G51" s="116">
        <f>IF(ISBLANK('Matches and Actual Results'!G51),"",'Matches and Actual Results'!G51)</f>
        <v>37</v>
      </c>
      <c r="H51" s="61" t="str">
        <f>IF(ISBLANK('Matches and Actual Results'!H51),"",'Matches and Actual Results'!H51)</f>
        <v/>
      </c>
      <c r="I51" s="74" t="str">
        <f>IF(ISBLANK('Matches and Actual Results'!I51),"",'Matches and Actual Results'!I51)</f>
        <v/>
      </c>
      <c r="J51" s="45" t="str">
        <f>IF(ISBLANK('Matches and Actual Results'!J51),"",'Matches and Actual Results'!J51)</f>
        <v/>
      </c>
      <c r="K51" s="108" t="s">
        <v>36</v>
      </c>
      <c r="L51" s="45" t="str">
        <f>IF(ISBLANK('Matches and Actual Results'!L51),"",'Matches and Actual Results'!L51)</f>
        <v/>
      </c>
      <c r="M51" s="55" t="str">
        <f>IF(ISBLANK('Matches and Actual Results'!M51),"",'Matches and Actual Results'!M51)</f>
        <v/>
      </c>
      <c r="N51" s="109"/>
      <c r="O51" s="45"/>
      <c r="P51" s="107"/>
      <c r="Q51" s="48" t="str">
        <f>IF(ISBLANK('Matches and Actual Results'!J51),"",'Matches and Actual Results'!J51)</f>
        <v/>
      </c>
      <c r="R51" s="108" t="s">
        <v>36</v>
      </c>
      <c r="S51" s="48" t="str">
        <f>IF(ISBLANK('Matches and Actual Results'!L51),"",'Matches and Actual Results'!L51)</f>
        <v/>
      </c>
      <c r="T51" s="109"/>
      <c r="U51" s="117">
        <f t="shared" si="14"/>
        <v>0</v>
      </c>
      <c r="W51" s="134">
        <f t="shared" si="15"/>
        <v>0</v>
      </c>
      <c r="X51" s="85">
        <f>'Global Inputs'!$I$11</f>
        <v>2</v>
      </c>
      <c r="Y51" s="82">
        <f t="shared" si="16"/>
        <v>1</v>
      </c>
      <c r="Z51" s="48">
        <f t="shared" si="17"/>
        <v>0</v>
      </c>
      <c r="AA51" s="77">
        <f t="shared" si="23"/>
        <v>0</v>
      </c>
      <c r="AB51" s="77">
        <f t="shared" si="24"/>
        <v>0</v>
      </c>
      <c r="AC51" s="77">
        <f t="shared" si="25"/>
        <v>0</v>
      </c>
      <c r="AD51" s="77">
        <f t="shared" si="26"/>
        <v>0</v>
      </c>
      <c r="AE51" s="76">
        <f>'Global Inputs'!$I$7</f>
        <v>7</v>
      </c>
      <c r="AF51" s="76">
        <f>'Global Inputs'!$I$8</f>
        <v>4</v>
      </c>
      <c r="AG51" s="76">
        <f>'Global Inputs'!$I$9</f>
        <v>2</v>
      </c>
      <c r="AH51" s="76">
        <f>'Global Inputs'!$I$10</f>
        <v>-1</v>
      </c>
      <c r="AI51" s="48">
        <f t="shared" si="18"/>
        <v>0</v>
      </c>
      <c r="AJ51" s="48">
        <f t="shared" si="19"/>
        <v>1</v>
      </c>
      <c r="AK51" s="48">
        <f t="shared" si="20"/>
        <v>0</v>
      </c>
      <c r="AL51" s="48">
        <f t="shared" si="27"/>
        <v>0</v>
      </c>
      <c r="AM51" s="48">
        <f t="shared" si="28"/>
        <v>0</v>
      </c>
      <c r="AN51" s="48">
        <f t="shared" si="29"/>
        <v>0</v>
      </c>
      <c r="AO51" s="48">
        <f t="shared" si="30"/>
        <v>0</v>
      </c>
      <c r="AP51" s="48">
        <f t="shared" si="31"/>
        <v>0</v>
      </c>
      <c r="AQ51" s="48">
        <f t="shared" si="32"/>
        <v>0</v>
      </c>
      <c r="AR51" s="48">
        <f t="shared" si="33"/>
        <v>0</v>
      </c>
      <c r="AS51" s="48">
        <f t="shared" si="34"/>
        <v>0</v>
      </c>
      <c r="AT51" s="48">
        <f t="shared" si="36"/>
        <v>0</v>
      </c>
      <c r="AU51" s="48">
        <f t="shared" si="36"/>
        <v>0</v>
      </c>
      <c r="AV51" s="48">
        <f t="shared" si="36"/>
        <v>0</v>
      </c>
      <c r="AW51" s="48">
        <f t="shared" si="35"/>
        <v>0</v>
      </c>
      <c r="AX51" s="48">
        <f>'Global Inputs'!$I$12</f>
        <v>5</v>
      </c>
      <c r="AY51" s="48">
        <f>IF(SUM($O$15:O51)&gt;AX51,0,O51)</f>
        <v>0</v>
      </c>
      <c r="AZ51" s="109"/>
      <c r="BA51" s="97">
        <f>'Global Inputs'!H54</f>
        <v>0</v>
      </c>
      <c r="BB51" s="135">
        <f t="shared" si="22"/>
        <v>0</v>
      </c>
    </row>
    <row r="52" spans="7:54">
      <c r="G52" s="116">
        <f>IF(ISBLANK('Matches and Actual Results'!G52),"",'Matches and Actual Results'!G52)</f>
        <v>38</v>
      </c>
      <c r="H52" s="61" t="str">
        <f>IF(ISBLANK('Matches and Actual Results'!H52),"",'Matches and Actual Results'!H52)</f>
        <v/>
      </c>
      <c r="I52" s="74" t="str">
        <f>IF(ISBLANK('Matches and Actual Results'!I52),"",'Matches and Actual Results'!I52)</f>
        <v/>
      </c>
      <c r="J52" s="45" t="str">
        <f>IF(ISBLANK('Matches and Actual Results'!J52),"",'Matches and Actual Results'!J52)</f>
        <v/>
      </c>
      <c r="K52" s="108" t="s">
        <v>36</v>
      </c>
      <c r="L52" s="45" t="str">
        <f>IF(ISBLANK('Matches and Actual Results'!L52),"",'Matches and Actual Results'!L52)</f>
        <v/>
      </c>
      <c r="M52" s="55" t="str">
        <f>IF(ISBLANK('Matches and Actual Results'!M52),"",'Matches and Actual Results'!M52)</f>
        <v/>
      </c>
      <c r="N52" s="109"/>
      <c r="O52" s="45"/>
      <c r="P52" s="107"/>
      <c r="Q52" s="48" t="str">
        <f>IF(ISBLANK('Matches and Actual Results'!J52),"",'Matches and Actual Results'!J52)</f>
        <v/>
      </c>
      <c r="R52" s="108" t="s">
        <v>36</v>
      </c>
      <c r="S52" s="48" t="str">
        <f>IF(ISBLANK('Matches and Actual Results'!L52),"",'Matches and Actual Results'!L52)</f>
        <v/>
      </c>
      <c r="T52" s="109"/>
      <c r="U52" s="117">
        <f t="shared" si="14"/>
        <v>0</v>
      </c>
      <c r="W52" s="134">
        <f t="shared" si="15"/>
        <v>0</v>
      </c>
      <c r="X52" s="85">
        <f>'Global Inputs'!$I$11</f>
        <v>2</v>
      </c>
      <c r="Y52" s="82">
        <f t="shared" si="16"/>
        <v>1</v>
      </c>
      <c r="Z52" s="48">
        <f t="shared" si="17"/>
        <v>0</v>
      </c>
      <c r="AA52" s="77">
        <f t="shared" si="23"/>
        <v>0</v>
      </c>
      <c r="AB52" s="77">
        <f t="shared" si="24"/>
        <v>0</v>
      </c>
      <c r="AC52" s="77">
        <f t="shared" si="25"/>
        <v>0</v>
      </c>
      <c r="AD52" s="77">
        <f t="shared" si="26"/>
        <v>0</v>
      </c>
      <c r="AE52" s="76">
        <f>'Global Inputs'!$I$7</f>
        <v>7</v>
      </c>
      <c r="AF52" s="76">
        <f>'Global Inputs'!$I$8</f>
        <v>4</v>
      </c>
      <c r="AG52" s="76">
        <f>'Global Inputs'!$I$9</f>
        <v>2</v>
      </c>
      <c r="AH52" s="76">
        <f>'Global Inputs'!$I$10</f>
        <v>-1</v>
      </c>
      <c r="AI52" s="48">
        <f t="shared" si="18"/>
        <v>0</v>
      </c>
      <c r="AJ52" s="48">
        <f t="shared" si="19"/>
        <v>1</v>
      </c>
      <c r="AK52" s="48">
        <f t="shared" si="20"/>
        <v>0</v>
      </c>
      <c r="AL52" s="48">
        <f t="shared" si="27"/>
        <v>0</v>
      </c>
      <c r="AM52" s="48">
        <f t="shared" si="28"/>
        <v>0</v>
      </c>
      <c r="AN52" s="48">
        <f t="shared" si="29"/>
        <v>0</v>
      </c>
      <c r="AO52" s="48">
        <f t="shared" si="30"/>
        <v>0</v>
      </c>
      <c r="AP52" s="48">
        <f t="shared" si="31"/>
        <v>0</v>
      </c>
      <c r="AQ52" s="48">
        <f t="shared" si="32"/>
        <v>0</v>
      </c>
      <c r="AR52" s="48">
        <f t="shared" si="33"/>
        <v>0</v>
      </c>
      <c r="AS52" s="48">
        <f t="shared" si="34"/>
        <v>0</v>
      </c>
      <c r="AT52" s="48">
        <f t="shared" si="36"/>
        <v>0</v>
      </c>
      <c r="AU52" s="48">
        <f t="shared" si="36"/>
        <v>0</v>
      </c>
      <c r="AV52" s="48">
        <f t="shared" si="36"/>
        <v>0</v>
      </c>
      <c r="AW52" s="48">
        <f t="shared" si="35"/>
        <v>0</v>
      </c>
      <c r="AX52" s="48">
        <f>'Global Inputs'!$I$12</f>
        <v>5</v>
      </c>
      <c r="AY52" s="48">
        <f>IF(SUM($O$15:O52)&gt;AX52,0,O52)</f>
        <v>0</v>
      </c>
      <c r="AZ52" s="109"/>
      <c r="BA52" s="97">
        <f>'Global Inputs'!H55</f>
        <v>0</v>
      </c>
      <c r="BB52" s="135">
        <f t="shared" si="22"/>
        <v>0</v>
      </c>
    </row>
    <row r="53" spans="7:54">
      <c r="G53" s="116">
        <f>IF(ISBLANK('Matches and Actual Results'!G53),"",'Matches and Actual Results'!G53)</f>
        <v>39</v>
      </c>
      <c r="H53" s="61" t="str">
        <f>IF(ISBLANK('Matches and Actual Results'!H53),"",'Matches and Actual Results'!H53)</f>
        <v/>
      </c>
      <c r="I53" s="74" t="str">
        <f>IF(ISBLANK('Matches and Actual Results'!I53),"",'Matches and Actual Results'!I53)</f>
        <v/>
      </c>
      <c r="J53" s="45" t="str">
        <f>IF(ISBLANK('Matches and Actual Results'!J53),"",'Matches and Actual Results'!J53)</f>
        <v/>
      </c>
      <c r="K53" s="108" t="s">
        <v>36</v>
      </c>
      <c r="L53" s="45" t="str">
        <f>IF(ISBLANK('Matches and Actual Results'!L53),"",'Matches and Actual Results'!L53)</f>
        <v/>
      </c>
      <c r="M53" s="55" t="str">
        <f>IF(ISBLANK('Matches and Actual Results'!M53),"",'Matches and Actual Results'!M53)</f>
        <v/>
      </c>
      <c r="N53" s="109"/>
      <c r="O53" s="45"/>
      <c r="P53" s="107"/>
      <c r="Q53" s="48" t="str">
        <f>IF(ISBLANK('Matches and Actual Results'!J53),"",'Matches and Actual Results'!J53)</f>
        <v/>
      </c>
      <c r="R53" s="108" t="s">
        <v>36</v>
      </c>
      <c r="S53" s="48" t="str">
        <f>IF(ISBLANK('Matches and Actual Results'!L53),"",'Matches and Actual Results'!L53)</f>
        <v/>
      </c>
      <c r="T53" s="109"/>
      <c r="U53" s="117">
        <f t="shared" si="14"/>
        <v>0</v>
      </c>
      <c r="W53" s="134">
        <f t="shared" si="15"/>
        <v>0</v>
      </c>
      <c r="X53" s="85">
        <f>'Global Inputs'!$I$11</f>
        <v>2</v>
      </c>
      <c r="Y53" s="82">
        <f t="shared" si="16"/>
        <v>1</v>
      </c>
      <c r="Z53" s="48">
        <f t="shared" si="17"/>
        <v>0</v>
      </c>
      <c r="AA53" s="77">
        <f t="shared" si="23"/>
        <v>0</v>
      </c>
      <c r="AB53" s="77">
        <f t="shared" si="24"/>
        <v>0</v>
      </c>
      <c r="AC53" s="77">
        <f t="shared" si="25"/>
        <v>0</v>
      </c>
      <c r="AD53" s="77">
        <f t="shared" si="26"/>
        <v>0</v>
      </c>
      <c r="AE53" s="76">
        <f>'Global Inputs'!$I$7</f>
        <v>7</v>
      </c>
      <c r="AF53" s="76">
        <f>'Global Inputs'!$I$8</f>
        <v>4</v>
      </c>
      <c r="AG53" s="76">
        <f>'Global Inputs'!$I$9</f>
        <v>2</v>
      </c>
      <c r="AH53" s="76">
        <f>'Global Inputs'!$I$10</f>
        <v>-1</v>
      </c>
      <c r="AI53" s="48">
        <f t="shared" si="18"/>
        <v>0</v>
      </c>
      <c r="AJ53" s="48">
        <f t="shared" si="19"/>
        <v>1</v>
      </c>
      <c r="AK53" s="48">
        <f t="shared" si="20"/>
        <v>0</v>
      </c>
      <c r="AL53" s="48">
        <f t="shared" si="27"/>
        <v>0</v>
      </c>
      <c r="AM53" s="48">
        <f t="shared" si="28"/>
        <v>0</v>
      </c>
      <c r="AN53" s="48">
        <f t="shared" si="29"/>
        <v>0</v>
      </c>
      <c r="AO53" s="48">
        <f t="shared" si="30"/>
        <v>0</v>
      </c>
      <c r="AP53" s="48">
        <f t="shared" si="31"/>
        <v>0</v>
      </c>
      <c r="AQ53" s="48">
        <f t="shared" si="32"/>
        <v>0</v>
      </c>
      <c r="AR53" s="48">
        <f t="shared" si="33"/>
        <v>0</v>
      </c>
      <c r="AS53" s="48">
        <f t="shared" si="34"/>
        <v>0</v>
      </c>
      <c r="AT53" s="48">
        <f t="shared" si="36"/>
        <v>0</v>
      </c>
      <c r="AU53" s="48">
        <f t="shared" si="36"/>
        <v>0</v>
      </c>
      <c r="AV53" s="48">
        <f t="shared" si="36"/>
        <v>0</v>
      </c>
      <c r="AW53" s="48">
        <f t="shared" si="35"/>
        <v>0</v>
      </c>
      <c r="AX53" s="48">
        <f>'Global Inputs'!$I$12</f>
        <v>5</v>
      </c>
      <c r="AY53" s="48">
        <f>IF(SUM($O$15:O53)&gt;AX53,0,O53)</f>
        <v>0</v>
      </c>
      <c r="AZ53" s="109"/>
      <c r="BA53" s="97">
        <f>'Global Inputs'!H56</f>
        <v>0</v>
      </c>
      <c r="BB53" s="135">
        <f t="shared" si="22"/>
        <v>0</v>
      </c>
    </row>
    <row r="54" spans="7:54">
      <c r="G54" s="116">
        <f>IF(ISBLANK('Matches and Actual Results'!G54),"",'Matches and Actual Results'!G54)</f>
        <v>40</v>
      </c>
      <c r="H54" s="61" t="str">
        <f>IF(ISBLANK('Matches and Actual Results'!H54),"",'Matches and Actual Results'!H54)</f>
        <v/>
      </c>
      <c r="I54" s="74" t="str">
        <f>IF(ISBLANK('Matches and Actual Results'!I54),"",'Matches and Actual Results'!I54)</f>
        <v/>
      </c>
      <c r="J54" s="45" t="str">
        <f>IF(ISBLANK('Matches and Actual Results'!J54),"",'Matches and Actual Results'!J54)</f>
        <v/>
      </c>
      <c r="K54" s="108" t="s">
        <v>36</v>
      </c>
      <c r="L54" s="45" t="str">
        <f>IF(ISBLANK('Matches and Actual Results'!L54),"",'Matches and Actual Results'!L54)</f>
        <v/>
      </c>
      <c r="M54" s="55" t="str">
        <f>IF(ISBLANK('Matches and Actual Results'!M54),"",'Matches and Actual Results'!M54)</f>
        <v/>
      </c>
      <c r="N54" s="109"/>
      <c r="O54" s="45"/>
      <c r="P54" s="107"/>
      <c r="Q54" s="48" t="str">
        <f>IF(ISBLANK('Matches and Actual Results'!J54),"",'Matches and Actual Results'!J54)</f>
        <v/>
      </c>
      <c r="R54" s="108" t="s">
        <v>36</v>
      </c>
      <c r="S54" s="48" t="str">
        <f>IF(ISBLANK('Matches and Actual Results'!L54),"",'Matches and Actual Results'!L54)</f>
        <v/>
      </c>
      <c r="T54" s="109"/>
      <c r="U54" s="117">
        <f t="shared" si="14"/>
        <v>0</v>
      </c>
      <c r="W54" s="134">
        <f t="shared" si="15"/>
        <v>0</v>
      </c>
      <c r="X54" s="85">
        <f>'Global Inputs'!$I$11</f>
        <v>2</v>
      </c>
      <c r="Y54" s="82">
        <f t="shared" si="16"/>
        <v>1</v>
      </c>
      <c r="Z54" s="48">
        <f t="shared" si="17"/>
        <v>0</v>
      </c>
      <c r="AA54" s="77">
        <f t="shared" si="23"/>
        <v>0</v>
      </c>
      <c r="AB54" s="77">
        <f t="shared" si="24"/>
        <v>0</v>
      </c>
      <c r="AC54" s="77">
        <f t="shared" si="25"/>
        <v>0</v>
      </c>
      <c r="AD54" s="77">
        <f t="shared" si="26"/>
        <v>0</v>
      </c>
      <c r="AE54" s="76">
        <f>'Global Inputs'!$I$7</f>
        <v>7</v>
      </c>
      <c r="AF54" s="76">
        <f>'Global Inputs'!$I$8</f>
        <v>4</v>
      </c>
      <c r="AG54" s="76">
        <f>'Global Inputs'!$I$9</f>
        <v>2</v>
      </c>
      <c r="AH54" s="76">
        <f>'Global Inputs'!$I$10</f>
        <v>-1</v>
      </c>
      <c r="AI54" s="48">
        <f t="shared" si="18"/>
        <v>0</v>
      </c>
      <c r="AJ54" s="48">
        <f t="shared" si="19"/>
        <v>1</v>
      </c>
      <c r="AK54" s="48">
        <f t="shared" si="20"/>
        <v>0</v>
      </c>
      <c r="AL54" s="48">
        <f t="shared" si="27"/>
        <v>0</v>
      </c>
      <c r="AM54" s="48">
        <f t="shared" si="28"/>
        <v>0</v>
      </c>
      <c r="AN54" s="48">
        <f t="shared" si="29"/>
        <v>0</v>
      </c>
      <c r="AO54" s="48">
        <f t="shared" si="30"/>
        <v>0</v>
      </c>
      <c r="AP54" s="48">
        <f t="shared" si="31"/>
        <v>0</v>
      </c>
      <c r="AQ54" s="48">
        <f t="shared" si="32"/>
        <v>0</v>
      </c>
      <c r="AR54" s="48">
        <f t="shared" si="33"/>
        <v>0</v>
      </c>
      <c r="AS54" s="48">
        <f t="shared" si="34"/>
        <v>0</v>
      </c>
      <c r="AT54" s="48">
        <f t="shared" si="36"/>
        <v>0</v>
      </c>
      <c r="AU54" s="48">
        <f t="shared" si="36"/>
        <v>0</v>
      </c>
      <c r="AV54" s="48">
        <f t="shared" si="36"/>
        <v>0</v>
      </c>
      <c r="AW54" s="48">
        <f t="shared" si="35"/>
        <v>0</v>
      </c>
      <c r="AX54" s="48">
        <f>'Global Inputs'!$I$12</f>
        <v>5</v>
      </c>
      <c r="AY54" s="48">
        <f>IF(SUM($O$15:O54)&gt;AX54,0,O54)</f>
        <v>0</v>
      </c>
      <c r="AZ54" s="109"/>
      <c r="BA54" s="97">
        <f>'Global Inputs'!H57</f>
        <v>0</v>
      </c>
      <c r="BB54" s="135">
        <f t="shared" si="22"/>
        <v>0</v>
      </c>
    </row>
    <row r="55" spans="7:54">
      <c r="G55" s="116">
        <f>IF(ISBLANK('Matches and Actual Results'!G55),"",'Matches and Actual Results'!G55)</f>
        <v>41</v>
      </c>
      <c r="H55" s="61" t="str">
        <f>IF(ISBLANK('Matches and Actual Results'!H55),"",'Matches and Actual Results'!H55)</f>
        <v/>
      </c>
      <c r="I55" s="74" t="str">
        <f>IF(ISBLANK('Matches and Actual Results'!I55),"",'Matches and Actual Results'!I55)</f>
        <v/>
      </c>
      <c r="J55" s="45" t="str">
        <f>IF(ISBLANK('Matches and Actual Results'!J55),"",'Matches and Actual Results'!J55)</f>
        <v/>
      </c>
      <c r="K55" s="108" t="s">
        <v>36</v>
      </c>
      <c r="L55" s="45" t="str">
        <f>IF(ISBLANK('Matches and Actual Results'!L55),"",'Matches and Actual Results'!L55)</f>
        <v/>
      </c>
      <c r="M55" s="55" t="str">
        <f>IF(ISBLANK('Matches and Actual Results'!M55),"",'Matches and Actual Results'!M55)</f>
        <v/>
      </c>
      <c r="N55" s="109"/>
      <c r="O55" s="45"/>
      <c r="P55" s="107"/>
      <c r="Q55" s="48" t="str">
        <f>IF(ISBLANK('Matches and Actual Results'!J55),"",'Matches and Actual Results'!J55)</f>
        <v/>
      </c>
      <c r="R55" s="108" t="s">
        <v>36</v>
      </c>
      <c r="S55" s="48" t="str">
        <f>IF(ISBLANK('Matches and Actual Results'!L55),"",'Matches and Actual Results'!L55)</f>
        <v/>
      </c>
      <c r="T55" s="109"/>
      <c r="U55" s="117">
        <f t="shared" si="14"/>
        <v>0</v>
      </c>
      <c r="W55" s="134">
        <f t="shared" si="15"/>
        <v>0</v>
      </c>
      <c r="X55" s="85">
        <f>'Global Inputs'!$I$11</f>
        <v>2</v>
      </c>
      <c r="Y55" s="82">
        <f t="shared" si="16"/>
        <v>1</v>
      </c>
      <c r="Z55" s="48">
        <f t="shared" si="17"/>
        <v>0</v>
      </c>
      <c r="AA55" s="77">
        <f t="shared" si="23"/>
        <v>0</v>
      </c>
      <c r="AB55" s="77">
        <f t="shared" si="24"/>
        <v>0</v>
      </c>
      <c r="AC55" s="77">
        <f t="shared" si="25"/>
        <v>0</v>
      </c>
      <c r="AD55" s="77">
        <f t="shared" si="26"/>
        <v>0</v>
      </c>
      <c r="AE55" s="76">
        <f>'Global Inputs'!$I$7</f>
        <v>7</v>
      </c>
      <c r="AF55" s="76">
        <f>'Global Inputs'!$I$8</f>
        <v>4</v>
      </c>
      <c r="AG55" s="76">
        <f>'Global Inputs'!$I$9</f>
        <v>2</v>
      </c>
      <c r="AH55" s="76">
        <f>'Global Inputs'!$I$10</f>
        <v>-1</v>
      </c>
      <c r="AI55" s="48">
        <f t="shared" si="18"/>
        <v>0</v>
      </c>
      <c r="AJ55" s="48">
        <f t="shared" si="19"/>
        <v>1</v>
      </c>
      <c r="AK55" s="48">
        <f t="shared" si="20"/>
        <v>0</v>
      </c>
      <c r="AL55" s="48">
        <f t="shared" si="27"/>
        <v>0</v>
      </c>
      <c r="AM55" s="48">
        <f t="shared" si="28"/>
        <v>0</v>
      </c>
      <c r="AN55" s="48">
        <f t="shared" si="29"/>
        <v>0</v>
      </c>
      <c r="AO55" s="48">
        <f t="shared" si="30"/>
        <v>0</v>
      </c>
      <c r="AP55" s="48">
        <f t="shared" si="31"/>
        <v>0</v>
      </c>
      <c r="AQ55" s="48">
        <f t="shared" si="32"/>
        <v>0</v>
      </c>
      <c r="AR55" s="48">
        <f t="shared" si="33"/>
        <v>0</v>
      </c>
      <c r="AS55" s="48">
        <f t="shared" si="34"/>
        <v>0</v>
      </c>
      <c r="AT55" s="48">
        <f t="shared" si="36"/>
        <v>0</v>
      </c>
      <c r="AU55" s="48">
        <f t="shared" si="36"/>
        <v>0</v>
      </c>
      <c r="AV55" s="48">
        <f t="shared" si="36"/>
        <v>0</v>
      </c>
      <c r="AW55" s="48">
        <f t="shared" si="35"/>
        <v>0</v>
      </c>
      <c r="AX55" s="48">
        <f>'Global Inputs'!$I$12</f>
        <v>5</v>
      </c>
      <c r="AY55" s="48">
        <f>IF(SUM($O$15:O55)&gt;AX55,0,O55)</f>
        <v>0</v>
      </c>
      <c r="AZ55" s="109"/>
      <c r="BA55" s="114"/>
      <c r="BB55" s="133"/>
    </row>
    <row r="56" spans="7:54">
      <c r="G56" s="116">
        <f>IF(ISBLANK('Matches and Actual Results'!G56),"",'Matches and Actual Results'!G56)</f>
        <v>42</v>
      </c>
      <c r="H56" s="61" t="str">
        <f>IF(ISBLANK('Matches and Actual Results'!H56),"",'Matches and Actual Results'!H56)</f>
        <v/>
      </c>
      <c r="I56" s="74" t="str">
        <f>IF(ISBLANK('Matches and Actual Results'!I56),"",'Matches and Actual Results'!I56)</f>
        <v/>
      </c>
      <c r="J56" s="45" t="str">
        <f>IF(ISBLANK('Matches and Actual Results'!J56),"",'Matches and Actual Results'!J56)</f>
        <v/>
      </c>
      <c r="K56" s="108" t="s">
        <v>36</v>
      </c>
      <c r="L56" s="45" t="str">
        <f>IF(ISBLANK('Matches and Actual Results'!L56),"",'Matches and Actual Results'!L56)</f>
        <v/>
      </c>
      <c r="M56" s="55" t="str">
        <f>IF(ISBLANK('Matches and Actual Results'!M56),"",'Matches and Actual Results'!M56)</f>
        <v/>
      </c>
      <c r="N56" s="109"/>
      <c r="O56" s="45"/>
      <c r="P56" s="107"/>
      <c r="Q56" s="48" t="str">
        <f>IF(ISBLANK('Matches and Actual Results'!J56),"",'Matches and Actual Results'!J56)</f>
        <v/>
      </c>
      <c r="R56" s="108" t="s">
        <v>36</v>
      </c>
      <c r="S56" s="48" t="str">
        <f>IF(ISBLANK('Matches and Actual Results'!L56),"",'Matches and Actual Results'!L56)</f>
        <v/>
      </c>
      <c r="T56" s="109"/>
      <c r="U56" s="117">
        <f t="shared" si="14"/>
        <v>0</v>
      </c>
      <c r="W56" s="134">
        <f t="shared" si="15"/>
        <v>0</v>
      </c>
      <c r="X56" s="85">
        <f>'Global Inputs'!$I$11</f>
        <v>2</v>
      </c>
      <c r="Y56" s="82">
        <f t="shared" si="16"/>
        <v>1</v>
      </c>
      <c r="Z56" s="48">
        <f t="shared" si="17"/>
        <v>0</v>
      </c>
      <c r="AA56" s="77">
        <f t="shared" si="23"/>
        <v>0</v>
      </c>
      <c r="AB56" s="77">
        <f t="shared" si="24"/>
        <v>0</v>
      </c>
      <c r="AC56" s="77">
        <f t="shared" si="25"/>
        <v>0</v>
      </c>
      <c r="AD56" s="77">
        <f t="shared" si="26"/>
        <v>0</v>
      </c>
      <c r="AE56" s="76">
        <f>'Global Inputs'!$I$7</f>
        <v>7</v>
      </c>
      <c r="AF56" s="76">
        <f>'Global Inputs'!$I$8</f>
        <v>4</v>
      </c>
      <c r="AG56" s="76">
        <f>'Global Inputs'!$I$9</f>
        <v>2</v>
      </c>
      <c r="AH56" s="76">
        <f>'Global Inputs'!$I$10</f>
        <v>-1</v>
      </c>
      <c r="AI56" s="48">
        <f t="shared" si="18"/>
        <v>0</v>
      </c>
      <c r="AJ56" s="48">
        <f t="shared" si="19"/>
        <v>1</v>
      </c>
      <c r="AK56" s="48">
        <f t="shared" si="20"/>
        <v>0</v>
      </c>
      <c r="AL56" s="48">
        <f t="shared" si="27"/>
        <v>0</v>
      </c>
      <c r="AM56" s="48">
        <f t="shared" si="28"/>
        <v>0</v>
      </c>
      <c r="AN56" s="48">
        <f t="shared" si="29"/>
        <v>0</v>
      </c>
      <c r="AO56" s="48">
        <f t="shared" si="30"/>
        <v>0</v>
      </c>
      <c r="AP56" s="48">
        <f t="shared" si="31"/>
        <v>0</v>
      </c>
      <c r="AQ56" s="48">
        <f t="shared" si="32"/>
        <v>0</v>
      </c>
      <c r="AR56" s="48">
        <f t="shared" si="33"/>
        <v>0</v>
      </c>
      <c r="AS56" s="48">
        <f t="shared" si="34"/>
        <v>0</v>
      </c>
      <c r="AT56" s="48">
        <f t="shared" si="36"/>
        <v>0</v>
      </c>
      <c r="AU56" s="48">
        <f t="shared" si="36"/>
        <v>0</v>
      </c>
      <c r="AV56" s="48">
        <f t="shared" si="36"/>
        <v>0</v>
      </c>
      <c r="AW56" s="48">
        <f t="shared" si="35"/>
        <v>0</v>
      </c>
      <c r="AX56" s="48">
        <f>'Global Inputs'!$I$12</f>
        <v>5</v>
      </c>
      <c r="AY56" s="48">
        <f>IF(SUM($O$15:O56)&gt;AX56,0,O56)</f>
        <v>0</v>
      </c>
      <c r="AZ56" s="109"/>
      <c r="BA56" s="114"/>
      <c r="BB56" s="133"/>
    </row>
    <row r="57" spans="7:54">
      <c r="G57" s="116">
        <f>IF(ISBLANK('Matches and Actual Results'!G57),"",'Matches and Actual Results'!G57)</f>
        <v>43</v>
      </c>
      <c r="H57" s="61" t="str">
        <f>IF(ISBLANK('Matches and Actual Results'!H57),"",'Matches and Actual Results'!H57)</f>
        <v/>
      </c>
      <c r="I57" s="74" t="str">
        <f>IF(ISBLANK('Matches and Actual Results'!I57),"",'Matches and Actual Results'!I57)</f>
        <v/>
      </c>
      <c r="J57" s="45" t="str">
        <f>IF(ISBLANK('Matches and Actual Results'!J57),"",'Matches and Actual Results'!J57)</f>
        <v/>
      </c>
      <c r="K57" s="108" t="s">
        <v>36</v>
      </c>
      <c r="L57" s="45" t="str">
        <f>IF(ISBLANK('Matches and Actual Results'!L57),"",'Matches and Actual Results'!L57)</f>
        <v/>
      </c>
      <c r="M57" s="55" t="str">
        <f>IF(ISBLANK('Matches and Actual Results'!M57),"",'Matches and Actual Results'!M57)</f>
        <v/>
      </c>
      <c r="N57" s="109"/>
      <c r="O57" s="45"/>
      <c r="P57" s="107"/>
      <c r="Q57" s="48" t="str">
        <f>IF(ISBLANK('Matches and Actual Results'!J57),"",'Matches and Actual Results'!J57)</f>
        <v/>
      </c>
      <c r="R57" s="108" t="s">
        <v>36</v>
      </c>
      <c r="S57" s="48" t="str">
        <f>IF(ISBLANK('Matches and Actual Results'!L57),"",'Matches and Actual Results'!L57)</f>
        <v/>
      </c>
      <c r="T57" s="109"/>
      <c r="U57" s="117">
        <f t="shared" si="14"/>
        <v>0</v>
      </c>
      <c r="W57" s="134">
        <f t="shared" si="15"/>
        <v>0</v>
      </c>
      <c r="X57" s="85">
        <f>'Global Inputs'!$I$11</f>
        <v>2</v>
      </c>
      <c r="Y57" s="82">
        <f t="shared" si="16"/>
        <v>1</v>
      </c>
      <c r="Z57" s="48">
        <f t="shared" si="17"/>
        <v>0</v>
      </c>
      <c r="AA57" s="77">
        <f t="shared" si="23"/>
        <v>0</v>
      </c>
      <c r="AB57" s="77">
        <f t="shared" si="24"/>
        <v>0</v>
      </c>
      <c r="AC57" s="77">
        <f t="shared" si="25"/>
        <v>0</v>
      </c>
      <c r="AD57" s="77">
        <f t="shared" si="26"/>
        <v>0</v>
      </c>
      <c r="AE57" s="76">
        <f>'Global Inputs'!$I$7</f>
        <v>7</v>
      </c>
      <c r="AF57" s="76">
        <f>'Global Inputs'!$I$8</f>
        <v>4</v>
      </c>
      <c r="AG57" s="76">
        <f>'Global Inputs'!$I$9</f>
        <v>2</v>
      </c>
      <c r="AH57" s="76">
        <f>'Global Inputs'!$I$10</f>
        <v>-1</v>
      </c>
      <c r="AI57" s="48">
        <f t="shared" si="18"/>
        <v>0</v>
      </c>
      <c r="AJ57" s="48">
        <f t="shared" si="19"/>
        <v>1</v>
      </c>
      <c r="AK57" s="48">
        <f t="shared" si="20"/>
        <v>0</v>
      </c>
      <c r="AL57" s="48">
        <f t="shared" si="27"/>
        <v>0</v>
      </c>
      <c r="AM57" s="48">
        <f t="shared" si="28"/>
        <v>0</v>
      </c>
      <c r="AN57" s="48">
        <f t="shared" si="29"/>
        <v>0</v>
      </c>
      <c r="AO57" s="48">
        <f t="shared" si="30"/>
        <v>0</v>
      </c>
      <c r="AP57" s="48">
        <f t="shared" si="31"/>
        <v>0</v>
      </c>
      <c r="AQ57" s="48">
        <f t="shared" si="32"/>
        <v>0</v>
      </c>
      <c r="AR57" s="48">
        <f t="shared" si="33"/>
        <v>0</v>
      </c>
      <c r="AS57" s="48">
        <f t="shared" si="34"/>
        <v>0</v>
      </c>
      <c r="AT57" s="48">
        <f t="shared" si="36"/>
        <v>0</v>
      </c>
      <c r="AU57" s="48">
        <f t="shared" si="36"/>
        <v>0</v>
      </c>
      <c r="AV57" s="48">
        <f t="shared" si="36"/>
        <v>0</v>
      </c>
      <c r="AW57" s="48">
        <f t="shared" si="35"/>
        <v>0</v>
      </c>
      <c r="AX57" s="48">
        <f>'Global Inputs'!$I$12</f>
        <v>5</v>
      </c>
      <c r="AY57" s="48">
        <f>IF(SUM($O$15:O57)&gt;AX57,0,O57)</f>
        <v>0</v>
      </c>
      <c r="AZ57" s="109"/>
      <c r="BA57" s="114"/>
      <c r="BB57" s="133"/>
    </row>
    <row r="58" spans="7:54">
      <c r="G58" s="116">
        <f>IF(ISBLANK('Matches and Actual Results'!G58),"",'Matches and Actual Results'!G58)</f>
        <v>44</v>
      </c>
      <c r="H58" s="61" t="str">
        <f>IF(ISBLANK('Matches and Actual Results'!H58),"",'Matches and Actual Results'!H58)</f>
        <v/>
      </c>
      <c r="I58" s="74" t="str">
        <f>IF(ISBLANK('Matches and Actual Results'!I58),"",'Matches and Actual Results'!I58)</f>
        <v/>
      </c>
      <c r="J58" s="45" t="str">
        <f>IF(ISBLANK('Matches and Actual Results'!J58),"",'Matches and Actual Results'!J58)</f>
        <v/>
      </c>
      <c r="K58" s="108" t="s">
        <v>36</v>
      </c>
      <c r="L58" s="45" t="str">
        <f>IF(ISBLANK('Matches and Actual Results'!L58),"",'Matches and Actual Results'!L58)</f>
        <v/>
      </c>
      <c r="M58" s="55" t="str">
        <f>IF(ISBLANK('Matches and Actual Results'!M58),"",'Matches and Actual Results'!M58)</f>
        <v/>
      </c>
      <c r="N58" s="109"/>
      <c r="O58" s="45"/>
      <c r="P58" s="107"/>
      <c r="Q58" s="48" t="str">
        <f>IF(ISBLANK('Matches and Actual Results'!J58),"",'Matches and Actual Results'!J58)</f>
        <v/>
      </c>
      <c r="R58" s="108" t="s">
        <v>36</v>
      </c>
      <c r="S58" s="48" t="str">
        <f>IF(ISBLANK('Matches and Actual Results'!L58),"",'Matches and Actual Results'!L58)</f>
        <v/>
      </c>
      <c r="T58" s="109"/>
      <c r="U58" s="117">
        <f t="shared" si="14"/>
        <v>0</v>
      </c>
      <c r="W58" s="134">
        <f t="shared" si="15"/>
        <v>0</v>
      </c>
      <c r="X58" s="85">
        <f>'Global Inputs'!$I$11</f>
        <v>2</v>
      </c>
      <c r="Y58" s="82">
        <f t="shared" si="16"/>
        <v>1</v>
      </c>
      <c r="Z58" s="48">
        <f t="shared" si="17"/>
        <v>0</v>
      </c>
      <c r="AA58" s="77">
        <f t="shared" si="23"/>
        <v>0</v>
      </c>
      <c r="AB58" s="77">
        <f t="shared" si="24"/>
        <v>0</v>
      </c>
      <c r="AC58" s="77">
        <f t="shared" si="25"/>
        <v>0</v>
      </c>
      <c r="AD58" s="77">
        <f t="shared" si="26"/>
        <v>0</v>
      </c>
      <c r="AE58" s="76">
        <f>'Global Inputs'!$I$7</f>
        <v>7</v>
      </c>
      <c r="AF58" s="76">
        <f>'Global Inputs'!$I$8</f>
        <v>4</v>
      </c>
      <c r="AG58" s="76">
        <f>'Global Inputs'!$I$9</f>
        <v>2</v>
      </c>
      <c r="AH58" s="76">
        <f>'Global Inputs'!$I$10</f>
        <v>-1</v>
      </c>
      <c r="AI58" s="48">
        <f t="shared" si="18"/>
        <v>0</v>
      </c>
      <c r="AJ58" s="48">
        <f t="shared" si="19"/>
        <v>1</v>
      </c>
      <c r="AK58" s="48">
        <f t="shared" si="20"/>
        <v>0</v>
      </c>
      <c r="AL58" s="48">
        <f t="shared" si="27"/>
        <v>0</v>
      </c>
      <c r="AM58" s="48">
        <f t="shared" si="28"/>
        <v>0</v>
      </c>
      <c r="AN58" s="48">
        <f t="shared" si="29"/>
        <v>0</v>
      </c>
      <c r="AO58" s="48">
        <f t="shared" si="30"/>
        <v>0</v>
      </c>
      <c r="AP58" s="48">
        <f t="shared" si="31"/>
        <v>0</v>
      </c>
      <c r="AQ58" s="48">
        <f t="shared" si="32"/>
        <v>0</v>
      </c>
      <c r="AR58" s="48">
        <f t="shared" si="33"/>
        <v>0</v>
      </c>
      <c r="AS58" s="48">
        <f t="shared" si="34"/>
        <v>0</v>
      </c>
      <c r="AT58" s="48">
        <f t="shared" si="36"/>
        <v>0</v>
      </c>
      <c r="AU58" s="48">
        <f t="shared" si="36"/>
        <v>0</v>
      </c>
      <c r="AV58" s="48">
        <f t="shared" si="36"/>
        <v>0</v>
      </c>
      <c r="AW58" s="48">
        <f t="shared" si="35"/>
        <v>0</v>
      </c>
      <c r="AX58" s="48">
        <f>'Global Inputs'!$I$12</f>
        <v>5</v>
      </c>
      <c r="AY58" s="48">
        <f>IF(SUM($O$15:O58)&gt;AX58,0,O58)</f>
        <v>0</v>
      </c>
      <c r="AZ58" s="109"/>
      <c r="BA58" s="114"/>
      <c r="BB58" s="133"/>
    </row>
    <row r="59" spans="7:54">
      <c r="G59" s="116">
        <f>IF(ISBLANK('Matches and Actual Results'!G59),"",'Matches and Actual Results'!G59)</f>
        <v>45</v>
      </c>
      <c r="H59" s="61" t="str">
        <f>IF(ISBLANK('Matches and Actual Results'!H59),"",'Matches and Actual Results'!H59)</f>
        <v/>
      </c>
      <c r="I59" s="74" t="str">
        <f>IF(ISBLANK('Matches and Actual Results'!I59),"",'Matches and Actual Results'!I59)</f>
        <v/>
      </c>
      <c r="J59" s="45" t="str">
        <f>IF(ISBLANK('Matches and Actual Results'!J59),"",'Matches and Actual Results'!J59)</f>
        <v/>
      </c>
      <c r="K59" s="108" t="s">
        <v>36</v>
      </c>
      <c r="L59" s="45" t="str">
        <f>IF(ISBLANK('Matches and Actual Results'!L59),"",'Matches and Actual Results'!L59)</f>
        <v/>
      </c>
      <c r="M59" s="55" t="str">
        <f>IF(ISBLANK('Matches and Actual Results'!M59),"",'Matches and Actual Results'!M59)</f>
        <v/>
      </c>
      <c r="N59" s="109"/>
      <c r="O59" s="45"/>
      <c r="P59" s="107"/>
      <c r="Q59" s="48" t="str">
        <f>IF(ISBLANK('Matches and Actual Results'!J59),"",'Matches and Actual Results'!J59)</f>
        <v/>
      </c>
      <c r="R59" s="108" t="s">
        <v>36</v>
      </c>
      <c r="S59" s="48" t="str">
        <f>IF(ISBLANK('Matches and Actual Results'!L59),"",'Matches and Actual Results'!L59)</f>
        <v/>
      </c>
      <c r="T59" s="109"/>
      <c r="U59" s="117">
        <f t="shared" si="14"/>
        <v>0</v>
      </c>
      <c r="W59" s="134">
        <f t="shared" si="15"/>
        <v>0</v>
      </c>
      <c r="X59" s="85">
        <f>'Global Inputs'!$I$11</f>
        <v>2</v>
      </c>
      <c r="Y59" s="82">
        <f t="shared" si="16"/>
        <v>1</v>
      </c>
      <c r="Z59" s="48">
        <f t="shared" si="17"/>
        <v>0</v>
      </c>
      <c r="AA59" s="77">
        <f t="shared" si="23"/>
        <v>0</v>
      </c>
      <c r="AB59" s="77">
        <f t="shared" si="24"/>
        <v>0</v>
      </c>
      <c r="AC59" s="77">
        <f t="shared" si="25"/>
        <v>0</v>
      </c>
      <c r="AD59" s="77">
        <f t="shared" si="26"/>
        <v>0</v>
      </c>
      <c r="AE59" s="76">
        <f>'Global Inputs'!$I$7</f>
        <v>7</v>
      </c>
      <c r="AF59" s="76">
        <f>'Global Inputs'!$I$8</f>
        <v>4</v>
      </c>
      <c r="AG59" s="76">
        <f>'Global Inputs'!$I$9</f>
        <v>2</v>
      </c>
      <c r="AH59" s="76">
        <f>'Global Inputs'!$I$10</f>
        <v>-1</v>
      </c>
      <c r="AI59" s="48">
        <f t="shared" si="18"/>
        <v>0</v>
      </c>
      <c r="AJ59" s="48">
        <f t="shared" si="19"/>
        <v>1</v>
      </c>
      <c r="AK59" s="48">
        <f t="shared" si="20"/>
        <v>0</v>
      </c>
      <c r="AL59" s="48">
        <f t="shared" si="27"/>
        <v>0</v>
      </c>
      <c r="AM59" s="48">
        <f t="shared" si="28"/>
        <v>0</v>
      </c>
      <c r="AN59" s="48">
        <f t="shared" si="29"/>
        <v>0</v>
      </c>
      <c r="AO59" s="48">
        <f t="shared" si="30"/>
        <v>0</v>
      </c>
      <c r="AP59" s="48">
        <f t="shared" si="31"/>
        <v>0</v>
      </c>
      <c r="AQ59" s="48">
        <f t="shared" si="32"/>
        <v>0</v>
      </c>
      <c r="AR59" s="48">
        <f t="shared" si="33"/>
        <v>0</v>
      </c>
      <c r="AS59" s="48">
        <f t="shared" si="34"/>
        <v>0</v>
      </c>
      <c r="AT59" s="48">
        <f t="shared" si="36"/>
        <v>0</v>
      </c>
      <c r="AU59" s="48">
        <f t="shared" si="36"/>
        <v>0</v>
      </c>
      <c r="AV59" s="48">
        <f t="shared" si="36"/>
        <v>0</v>
      </c>
      <c r="AW59" s="48">
        <f t="shared" si="35"/>
        <v>0</v>
      </c>
      <c r="AX59" s="48">
        <f>'Global Inputs'!$I$12</f>
        <v>5</v>
      </c>
      <c r="AY59" s="48">
        <f>IF(SUM($O$15:O59)&gt;AX59,0,O59)</f>
        <v>0</v>
      </c>
      <c r="AZ59" s="109"/>
      <c r="BA59" s="114"/>
      <c r="BB59" s="133"/>
    </row>
    <row r="60" spans="7:54">
      <c r="G60" s="116">
        <f>IF(ISBLANK('Matches and Actual Results'!G60),"",'Matches and Actual Results'!G60)</f>
        <v>46</v>
      </c>
      <c r="H60" s="61" t="str">
        <f>IF(ISBLANK('Matches and Actual Results'!H60),"",'Matches and Actual Results'!H60)</f>
        <v/>
      </c>
      <c r="I60" s="74" t="str">
        <f>IF(ISBLANK('Matches and Actual Results'!I60),"",'Matches and Actual Results'!I60)</f>
        <v/>
      </c>
      <c r="J60" s="45" t="str">
        <f>IF(ISBLANK('Matches and Actual Results'!J60),"",'Matches and Actual Results'!J60)</f>
        <v/>
      </c>
      <c r="K60" s="108" t="s">
        <v>36</v>
      </c>
      <c r="L60" s="45" t="str">
        <f>IF(ISBLANK('Matches and Actual Results'!L60),"",'Matches and Actual Results'!L60)</f>
        <v/>
      </c>
      <c r="M60" s="55" t="str">
        <f>IF(ISBLANK('Matches and Actual Results'!M60),"",'Matches and Actual Results'!M60)</f>
        <v/>
      </c>
      <c r="N60" s="109"/>
      <c r="O60" s="45"/>
      <c r="P60" s="107"/>
      <c r="Q60" s="48" t="str">
        <f>IF(ISBLANK('Matches and Actual Results'!J60),"",'Matches and Actual Results'!J60)</f>
        <v/>
      </c>
      <c r="R60" s="108" t="s">
        <v>36</v>
      </c>
      <c r="S60" s="48" t="str">
        <f>IF(ISBLANK('Matches and Actual Results'!L60),"",'Matches and Actual Results'!L60)</f>
        <v/>
      </c>
      <c r="T60" s="109"/>
      <c r="U60" s="117">
        <f t="shared" si="14"/>
        <v>0</v>
      </c>
      <c r="W60" s="134">
        <f t="shared" si="15"/>
        <v>0</v>
      </c>
      <c r="X60" s="85">
        <f>'Global Inputs'!$I$11</f>
        <v>2</v>
      </c>
      <c r="Y60" s="82">
        <f t="shared" si="16"/>
        <v>1</v>
      </c>
      <c r="Z60" s="48">
        <f t="shared" si="17"/>
        <v>0</v>
      </c>
      <c r="AA60" s="77">
        <f t="shared" si="23"/>
        <v>0</v>
      </c>
      <c r="AB60" s="77">
        <f t="shared" si="24"/>
        <v>0</v>
      </c>
      <c r="AC60" s="77">
        <f t="shared" si="25"/>
        <v>0</v>
      </c>
      <c r="AD60" s="77">
        <f t="shared" si="26"/>
        <v>0</v>
      </c>
      <c r="AE60" s="76">
        <f>'Global Inputs'!$I$7</f>
        <v>7</v>
      </c>
      <c r="AF60" s="76">
        <f>'Global Inputs'!$I$8</f>
        <v>4</v>
      </c>
      <c r="AG60" s="76">
        <f>'Global Inputs'!$I$9</f>
        <v>2</v>
      </c>
      <c r="AH60" s="76">
        <f>'Global Inputs'!$I$10</f>
        <v>-1</v>
      </c>
      <c r="AI60" s="48">
        <f t="shared" si="18"/>
        <v>0</v>
      </c>
      <c r="AJ60" s="48">
        <f t="shared" si="19"/>
        <v>1</v>
      </c>
      <c r="AK60" s="48">
        <f t="shared" si="20"/>
        <v>0</v>
      </c>
      <c r="AL60" s="48">
        <f t="shared" si="27"/>
        <v>0</v>
      </c>
      <c r="AM60" s="48">
        <f t="shared" si="28"/>
        <v>0</v>
      </c>
      <c r="AN60" s="48">
        <f t="shared" si="29"/>
        <v>0</v>
      </c>
      <c r="AO60" s="48">
        <f t="shared" si="30"/>
        <v>0</v>
      </c>
      <c r="AP60" s="48">
        <f t="shared" si="31"/>
        <v>0</v>
      </c>
      <c r="AQ60" s="48">
        <f t="shared" si="32"/>
        <v>0</v>
      </c>
      <c r="AR60" s="48">
        <f t="shared" si="33"/>
        <v>0</v>
      </c>
      <c r="AS60" s="48">
        <f t="shared" si="34"/>
        <v>0</v>
      </c>
      <c r="AT60" s="48">
        <f t="shared" si="36"/>
        <v>0</v>
      </c>
      <c r="AU60" s="48">
        <f t="shared" si="36"/>
        <v>0</v>
      </c>
      <c r="AV60" s="48">
        <f t="shared" si="36"/>
        <v>0</v>
      </c>
      <c r="AW60" s="48">
        <f t="shared" si="35"/>
        <v>0</v>
      </c>
      <c r="AX60" s="48">
        <f>'Global Inputs'!$I$12</f>
        <v>5</v>
      </c>
      <c r="AY60" s="48">
        <f>IF(SUM($O$15:O60)&gt;AX60,0,O60)</f>
        <v>0</v>
      </c>
      <c r="AZ60" s="109"/>
      <c r="BA60" s="114"/>
      <c r="BB60" s="133"/>
    </row>
    <row r="61" spans="7:54">
      <c r="G61" s="116">
        <f>IF(ISBLANK('Matches and Actual Results'!G61),"",'Matches and Actual Results'!G61)</f>
        <v>47</v>
      </c>
      <c r="H61" s="61" t="str">
        <f>IF(ISBLANK('Matches and Actual Results'!H61),"",'Matches and Actual Results'!H61)</f>
        <v/>
      </c>
      <c r="I61" s="74" t="str">
        <f>IF(ISBLANK('Matches and Actual Results'!I61),"",'Matches and Actual Results'!I61)</f>
        <v/>
      </c>
      <c r="J61" s="45" t="str">
        <f>IF(ISBLANK('Matches and Actual Results'!J61),"",'Matches and Actual Results'!J61)</f>
        <v/>
      </c>
      <c r="K61" s="108" t="s">
        <v>36</v>
      </c>
      <c r="L61" s="45" t="str">
        <f>IF(ISBLANK('Matches and Actual Results'!L61),"",'Matches and Actual Results'!L61)</f>
        <v/>
      </c>
      <c r="M61" s="55" t="str">
        <f>IF(ISBLANK('Matches and Actual Results'!M61),"",'Matches and Actual Results'!M61)</f>
        <v/>
      </c>
      <c r="N61" s="109"/>
      <c r="O61" s="45"/>
      <c r="P61" s="107"/>
      <c r="Q61" s="48" t="str">
        <f>IF(ISBLANK('Matches and Actual Results'!J61),"",'Matches and Actual Results'!J61)</f>
        <v/>
      </c>
      <c r="R61" s="108" t="s">
        <v>36</v>
      </c>
      <c r="S61" s="48" t="str">
        <f>IF(ISBLANK('Matches and Actual Results'!L61),"",'Matches and Actual Results'!L61)</f>
        <v/>
      </c>
      <c r="T61" s="109"/>
      <c r="U61" s="117">
        <f t="shared" si="14"/>
        <v>0</v>
      </c>
      <c r="W61" s="134">
        <f t="shared" si="15"/>
        <v>0</v>
      </c>
      <c r="X61" s="85">
        <f>'Global Inputs'!$I$11</f>
        <v>2</v>
      </c>
      <c r="Y61" s="82">
        <f t="shared" si="16"/>
        <v>1</v>
      </c>
      <c r="Z61" s="48">
        <f t="shared" si="17"/>
        <v>0</v>
      </c>
      <c r="AA61" s="77">
        <f t="shared" si="23"/>
        <v>0</v>
      </c>
      <c r="AB61" s="77">
        <f t="shared" si="24"/>
        <v>0</v>
      </c>
      <c r="AC61" s="77">
        <f t="shared" si="25"/>
        <v>0</v>
      </c>
      <c r="AD61" s="77">
        <f t="shared" si="26"/>
        <v>0</v>
      </c>
      <c r="AE61" s="76">
        <f>'Global Inputs'!$I$7</f>
        <v>7</v>
      </c>
      <c r="AF61" s="76">
        <f>'Global Inputs'!$I$8</f>
        <v>4</v>
      </c>
      <c r="AG61" s="76">
        <f>'Global Inputs'!$I$9</f>
        <v>2</v>
      </c>
      <c r="AH61" s="76">
        <f>'Global Inputs'!$I$10</f>
        <v>-1</v>
      </c>
      <c r="AI61" s="48">
        <f t="shared" si="18"/>
        <v>0</v>
      </c>
      <c r="AJ61" s="48">
        <f t="shared" si="19"/>
        <v>1</v>
      </c>
      <c r="AK61" s="48">
        <f t="shared" si="20"/>
        <v>0</v>
      </c>
      <c r="AL61" s="48">
        <f t="shared" si="27"/>
        <v>0</v>
      </c>
      <c r="AM61" s="48">
        <f t="shared" si="28"/>
        <v>0</v>
      </c>
      <c r="AN61" s="48">
        <f t="shared" si="29"/>
        <v>0</v>
      </c>
      <c r="AO61" s="48">
        <f t="shared" si="30"/>
        <v>0</v>
      </c>
      <c r="AP61" s="48">
        <f t="shared" si="31"/>
        <v>0</v>
      </c>
      <c r="AQ61" s="48">
        <f t="shared" si="32"/>
        <v>0</v>
      </c>
      <c r="AR61" s="48">
        <f t="shared" si="33"/>
        <v>0</v>
      </c>
      <c r="AS61" s="48">
        <f t="shared" si="34"/>
        <v>0</v>
      </c>
      <c r="AT61" s="48">
        <f t="shared" si="36"/>
        <v>0</v>
      </c>
      <c r="AU61" s="48">
        <f t="shared" si="36"/>
        <v>0</v>
      </c>
      <c r="AV61" s="48">
        <f t="shared" si="36"/>
        <v>0</v>
      </c>
      <c r="AW61" s="48">
        <f t="shared" si="35"/>
        <v>0</v>
      </c>
      <c r="AX61" s="48">
        <f>'Global Inputs'!$I$12</f>
        <v>5</v>
      </c>
      <c r="AY61" s="48">
        <f>IF(SUM($O$15:O61)&gt;AX61,0,O61)</f>
        <v>0</v>
      </c>
      <c r="AZ61" s="109"/>
      <c r="BA61" s="114"/>
      <c r="BB61" s="133"/>
    </row>
    <row r="62" spans="7:54">
      <c r="G62" s="116">
        <f>IF(ISBLANK('Matches and Actual Results'!G62),"",'Matches and Actual Results'!G62)</f>
        <v>48</v>
      </c>
      <c r="H62" s="61" t="str">
        <f>IF(ISBLANK('Matches and Actual Results'!H62),"",'Matches and Actual Results'!H62)</f>
        <v/>
      </c>
      <c r="I62" s="74" t="str">
        <f>IF(ISBLANK('Matches and Actual Results'!I62),"",'Matches and Actual Results'!I62)</f>
        <v/>
      </c>
      <c r="J62" s="45" t="str">
        <f>IF(ISBLANK('Matches and Actual Results'!J62),"",'Matches and Actual Results'!J62)</f>
        <v/>
      </c>
      <c r="K62" s="108" t="s">
        <v>36</v>
      </c>
      <c r="L62" s="45" t="str">
        <f>IF(ISBLANK('Matches and Actual Results'!L62),"",'Matches and Actual Results'!L62)</f>
        <v/>
      </c>
      <c r="M62" s="55" t="str">
        <f>IF(ISBLANK('Matches and Actual Results'!M62),"",'Matches and Actual Results'!M62)</f>
        <v/>
      </c>
      <c r="N62" s="109"/>
      <c r="O62" s="45"/>
      <c r="P62" s="107"/>
      <c r="Q62" s="48" t="str">
        <f>IF(ISBLANK('Matches and Actual Results'!J62),"",'Matches and Actual Results'!J62)</f>
        <v/>
      </c>
      <c r="R62" s="108" t="s">
        <v>36</v>
      </c>
      <c r="S62" s="48" t="str">
        <f>IF(ISBLANK('Matches and Actual Results'!L62),"",'Matches and Actual Results'!L62)</f>
        <v/>
      </c>
      <c r="T62" s="109"/>
      <c r="U62" s="117">
        <f t="shared" si="14"/>
        <v>0</v>
      </c>
      <c r="W62" s="134">
        <f t="shared" si="15"/>
        <v>0</v>
      </c>
      <c r="X62" s="85">
        <f>'Global Inputs'!$I$11</f>
        <v>2</v>
      </c>
      <c r="Y62" s="82">
        <f t="shared" si="16"/>
        <v>1</v>
      </c>
      <c r="Z62" s="48">
        <f t="shared" si="17"/>
        <v>0</v>
      </c>
      <c r="AA62" s="77">
        <f t="shared" si="23"/>
        <v>0</v>
      </c>
      <c r="AB62" s="77">
        <f t="shared" si="24"/>
        <v>0</v>
      </c>
      <c r="AC62" s="77">
        <f t="shared" si="25"/>
        <v>0</v>
      </c>
      <c r="AD62" s="77">
        <f t="shared" si="26"/>
        <v>0</v>
      </c>
      <c r="AE62" s="76">
        <f>'Global Inputs'!$I$7</f>
        <v>7</v>
      </c>
      <c r="AF62" s="76">
        <f>'Global Inputs'!$I$8</f>
        <v>4</v>
      </c>
      <c r="AG62" s="76">
        <f>'Global Inputs'!$I$9</f>
        <v>2</v>
      </c>
      <c r="AH62" s="76">
        <f>'Global Inputs'!$I$10</f>
        <v>-1</v>
      </c>
      <c r="AI62" s="48">
        <f t="shared" si="18"/>
        <v>0</v>
      </c>
      <c r="AJ62" s="48">
        <f t="shared" si="19"/>
        <v>1</v>
      </c>
      <c r="AK62" s="48">
        <f t="shared" si="20"/>
        <v>0</v>
      </c>
      <c r="AL62" s="48">
        <f t="shared" si="27"/>
        <v>0</v>
      </c>
      <c r="AM62" s="48">
        <f t="shared" si="28"/>
        <v>0</v>
      </c>
      <c r="AN62" s="48">
        <f t="shared" si="29"/>
        <v>0</v>
      </c>
      <c r="AO62" s="48">
        <f t="shared" si="30"/>
        <v>0</v>
      </c>
      <c r="AP62" s="48">
        <f t="shared" si="31"/>
        <v>0</v>
      </c>
      <c r="AQ62" s="48">
        <f t="shared" si="32"/>
        <v>0</v>
      </c>
      <c r="AR62" s="48">
        <f t="shared" si="33"/>
        <v>0</v>
      </c>
      <c r="AS62" s="48">
        <f t="shared" si="34"/>
        <v>0</v>
      </c>
      <c r="AT62" s="48">
        <f t="shared" si="36"/>
        <v>0</v>
      </c>
      <c r="AU62" s="48">
        <f t="shared" si="36"/>
        <v>0</v>
      </c>
      <c r="AV62" s="48">
        <f t="shared" si="36"/>
        <v>0</v>
      </c>
      <c r="AW62" s="48">
        <f t="shared" si="35"/>
        <v>0</v>
      </c>
      <c r="AX62" s="48">
        <f>'Global Inputs'!$I$12</f>
        <v>5</v>
      </c>
      <c r="AY62" s="48">
        <f>IF(SUM($O$15:O62)&gt;AX62,0,O62)</f>
        <v>0</v>
      </c>
      <c r="AZ62" s="109"/>
      <c r="BA62" s="114"/>
      <c r="BB62" s="133"/>
    </row>
    <row r="63" spans="7:54">
      <c r="G63" s="116">
        <f>IF(ISBLANK('Matches and Actual Results'!G63),"",'Matches and Actual Results'!G63)</f>
        <v>49</v>
      </c>
      <c r="H63" s="61" t="str">
        <f>IF(ISBLANK('Matches and Actual Results'!H63),"",'Matches and Actual Results'!H63)</f>
        <v/>
      </c>
      <c r="I63" s="74" t="str">
        <f>IF(ISBLANK('Matches and Actual Results'!I63),"",'Matches and Actual Results'!I63)</f>
        <v/>
      </c>
      <c r="J63" s="45" t="str">
        <f>IF(ISBLANK('Matches and Actual Results'!J63),"",'Matches and Actual Results'!J63)</f>
        <v/>
      </c>
      <c r="K63" s="108" t="s">
        <v>36</v>
      </c>
      <c r="L63" s="45" t="str">
        <f>IF(ISBLANK('Matches and Actual Results'!L63),"",'Matches and Actual Results'!L63)</f>
        <v/>
      </c>
      <c r="M63" s="55" t="str">
        <f>IF(ISBLANK('Matches and Actual Results'!M63),"",'Matches and Actual Results'!M63)</f>
        <v/>
      </c>
      <c r="N63" s="109"/>
      <c r="O63" s="45"/>
      <c r="P63" s="107"/>
      <c r="Q63" s="48" t="str">
        <f>IF(ISBLANK('Matches and Actual Results'!J63),"",'Matches and Actual Results'!J63)</f>
        <v/>
      </c>
      <c r="R63" s="108" t="s">
        <v>36</v>
      </c>
      <c r="S63" s="48" t="str">
        <f>IF(ISBLANK('Matches and Actual Results'!L63),"",'Matches and Actual Results'!L63)</f>
        <v/>
      </c>
      <c r="T63" s="109"/>
      <c r="U63" s="117">
        <f t="shared" si="14"/>
        <v>0</v>
      </c>
      <c r="W63" s="134">
        <f t="shared" si="15"/>
        <v>0</v>
      </c>
      <c r="X63" s="85">
        <f>'Global Inputs'!$I$11</f>
        <v>2</v>
      </c>
      <c r="Y63" s="82">
        <f t="shared" si="16"/>
        <v>1</v>
      </c>
      <c r="Z63" s="48">
        <f t="shared" si="17"/>
        <v>0</v>
      </c>
      <c r="AA63" s="77">
        <f t="shared" si="23"/>
        <v>0</v>
      </c>
      <c r="AB63" s="77">
        <f t="shared" si="24"/>
        <v>0</v>
      </c>
      <c r="AC63" s="77">
        <f t="shared" si="25"/>
        <v>0</v>
      </c>
      <c r="AD63" s="77">
        <f t="shared" si="26"/>
        <v>0</v>
      </c>
      <c r="AE63" s="76">
        <f>'Global Inputs'!$I$7</f>
        <v>7</v>
      </c>
      <c r="AF63" s="76">
        <f>'Global Inputs'!$I$8</f>
        <v>4</v>
      </c>
      <c r="AG63" s="76">
        <f>'Global Inputs'!$I$9</f>
        <v>2</v>
      </c>
      <c r="AH63" s="76">
        <f>'Global Inputs'!$I$10</f>
        <v>-1</v>
      </c>
      <c r="AI63" s="48">
        <f t="shared" si="18"/>
        <v>0</v>
      </c>
      <c r="AJ63" s="48">
        <f t="shared" si="19"/>
        <v>1</v>
      </c>
      <c r="AK63" s="48">
        <f t="shared" si="20"/>
        <v>0</v>
      </c>
      <c r="AL63" s="48">
        <f t="shared" si="27"/>
        <v>0</v>
      </c>
      <c r="AM63" s="48">
        <f t="shared" si="28"/>
        <v>0</v>
      </c>
      <c r="AN63" s="48">
        <f t="shared" si="29"/>
        <v>0</v>
      </c>
      <c r="AO63" s="48">
        <f t="shared" si="30"/>
        <v>0</v>
      </c>
      <c r="AP63" s="48">
        <f t="shared" si="31"/>
        <v>0</v>
      </c>
      <c r="AQ63" s="48">
        <f t="shared" si="32"/>
        <v>0</v>
      </c>
      <c r="AR63" s="48">
        <f t="shared" si="33"/>
        <v>0</v>
      </c>
      <c r="AS63" s="48">
        <f t="shared" si="34"/>
        <v>0</v>
      </c>
      <c r="AT63" s="48">
        <f t="shared" si="36"/>
        <v>0</v>
      </c>
      <c r="AU63" s="48">
        <f t="shared" si="36"/>
        <v>0</v>
      </c>
      <c r="AV63" s="48">
        <f t="shared" si="36"/>
        <v>0</v>
      </c>
      <c r="AW63" s="48">
        <f t="shared" si="35"/>
        <v>0</v>
      </c>
      <c r="AX63" s="48">
        <f>'Global Inputs'!$I$12</f>
        <v>5</v>
      </c>
      <c r="AY63" s="48">
        <f>IF(SUM($O$15:O63)&gt;AX63,0,O63)</f>
        <v>0</v>
      </c>
      <c r="AZ63" s="109"/>
      <c r="BA63" s="114"/>
      <c r="BB63" s="133"/>
    </row>
    <row r="64" spans="7:54">
      <c r="G64" s="116">
        <f>IF(ISBLANK('Matches and Actual Results'!G64),"",'Matches and Actual Results'!G64)</f>
        <v>50</v>
      </c>
      <c r="H64" s="61" t="str">
        <f>IF(ISBLANK('Matches and Actual Results'!H64),"",'Matches and Actual Results'!H64)</f>
        <v/>
      </c>
      <c r="I64" s="74" t="str">
        <f>IF(ISBLANK('Matches and Actual Results'!I64),"",'Matches and Actual Results'!I64)</f>
        <v/>
      </c>
      <c r="J64" s="45" t="str">
        <f>IF(ISBLANK('Matches and Actual Results'!J64),"",'Matches and Actual Results'!J64)</f>
        <v/>
      </c>
      <c r="K64" s="108" t="s">
        <v>36</v>
      </c>
      <c r="L64" s="45" t="str">
        <f>IF(ISBLANK('Matches and Actual Results'!L64),"",'Matches and Actual Results'!L64)</f>
        <v/>
      </c>
      <c r="M64" s="55" t="str">
        <f>IF(ISBLANK('Matches and Actual Results'!M64),"",'Matches and Actual Results'!M64)</f>
        <v/>
      </c>
      <c r="N64" s="109"/>
      <c r="O64" s="45"/>
      <c r="P64" s="107"/>
      <c r="Q64" s="48" t="str">
        <f>IF(ISBLANK('Matches and Actual Results'!J64),"",'Matches and Actual Results'!J64)</f>
        <v/>
      </c>
      <c r="R64" s="108" t="s">
        <v>36</v>
      </c>
      <c r="S64" s="48" t="str">
        <f>IF(ISBLANK('Matches and Actual Results'!L64),"",'Matches and Actual Results'!L64)</f>
        <v/>
      </c>
      <c r="T64" s="109"/>
      <c r="U64" s="117">
        <f t="shared" si="14"/>
        <v>0</v>
      </c>
      <c r="W64" s="134">
        <f t="shared" si="15"/>
        <v>0</v>
      </c>
      <c r="X64" s="85">
        <f>'Global Inputs'!$I$11</f>
        <v>2</v>
      </c>
      <c r="Y64" s="82">
        <f t="shared" si="16"/>
        <v>1</v>
      </c>
      <c r="Z64" s="48">
        <f t="shared" si="17"/>
        <v>0</v>
      </c>
      <c r="AA64" s="77">
        <f t="shared" si="23"/>
        <v>0</v>
      </c>
      <c r="AB64" s="77">
        <f t="shared" si="24"/>
        <v>0</v>
      </c>
      <c r="AC64" s="77">
        <f t="shared" si="25"/>
        <v>0</v>
      </c>
      <c r="AD64" s="77">
        <f t="shared" si="26"/>
        <v>0</v>
      </c>
      <c r="AE64" s="76">
        <f>'Global Inputs'!$I$7</f>
        <v>7</v>
      </c>
      <c r="AF64" s="76">
        <f>'Global Inputs'!$I$8</f>
        <v>4</v>
      </c>
      <c r="AG64" s="76">
        <f>'Global Inputs'!$I$9</f>
        <v>2</v>
      </c>
      <c r="AH64" s="76">
        <f>'Global Inputs'!$I$10</f>
        <v>-1</v>
      </c>
      <c r="AI64" s="48">
        <f t="shared" si="18"/>
        <v>0</v>
      </c>
      <c r="AJ64" s="48">
        <f t="shared" si="19"/>
        <v>1</v>
      </c>
      <c r="AK64" s="48">
        <f t="shared" si="20"/>
        <v>0</v>
      </c>
      <c r="AL64" s="48">
        <f t="shared" si="27"/>
        <v>0</v>
      </c>
      <c r="AM64" s="48">
        <f t="shared" si="28"/>
        <v>0</v>
      </c>
      <c r="AN64" s="48">
        <f t="shared" si="29"/>
        <v>0</v>
      </c>
      <c r="AO64" s="48">
        <f t="shared" si="30"/>
        <v>0</v>
      </c>
      <c r="AP64" s="48">
        <f t="shared" si="31"/>
        <v>0</v>
      </c>
      <c r="AQ64" s="48">
        <f t="shared" si="32"/>
        <v>0</v>
      </c>
      <c r="AR64" s="48">
        <f t="shared" si="33"/>
        <v>0</v>
      </c>
      <c r="AS64" s="48">
        <f t="shared" si="34"/>
        <v>0</v>
      </c>
      <c r="AT64" s="48">
        <f t="shared" si="36"/>
        <v>0</v>
      </c>
      <c r="AU64" s="48">
        <f t="shared" si="36"/>
        <v>0</v>
      </c>
      <c r="AV64" s="48">
        <f t="shared" si="36"/>
        <v>0</v>
      </c>
      <c r="AW64" s="48">
        <f t="shared" si="35"/>
        <v>0</v>
      </c>
      <c r="AX64" s="48">
        <f>'Global Inputs'!$I$12</f>
        <v>5</v>
      </c>
      <c r="AY64" s="48">
        <f>IF(SUM($O$15:O64)&gt;AX64,0,O64)</f>
        <v>0</v>
      </c>
      <c r="AZ64" s="109"/>
      <c r="BA64" s="114"/>
      <c r="BB64" s="133"/>
    </row>
    <row r="65" spans="7:54">
      <c r="G65" s="116">
        <f>IF(ISBLANK('Matches and Actual Results'!G65),"",'Matches and Actual Results'!G65)</f>
        <v>51</v>
      </c>
      <c r="H65" s="61" t="str">
        <f>IF(ISBLANK('Matches and Actual Results'!H65),"",'Matches and Actual Results'!H65)</f>
        <v/>
      </c>
      <c r="I65" s="74" t="str">
        <f>IF(ISBLANK('Matches and Actual Results'!I65),"",'Matches and Actual Results'!I65)</f>
        <v/>
      </c>
      <c r="J65" s="45" t="str">
        <f>IF(ISBLANK('Matches and Actual Results'!J65),"",'Matches and Actual Results'!J65)</f>
        <v/>
      </c>
      <c r="K65" s="108" t="s">
        <v>36</v>
      </c>
      <c r="L65" s="45" t="str">
        <f>IF(ISBLANK('Matches and Actual Results'!L65),"",'Matches and Actual Results'!L65)</f>
        <v/>
      </c>
      <c r="M65" s="55" t="str">
        <f>IF(ISBLANK('Matches and Actual Results'!M65),"",'Matches and Actual Results'!M65)</f>
        <v/>
      </c>
      <c r="N65" s="109"/>
      <c r="O65" s="45"/>
      <c r="P65" s="107"/>
      <c r="Q65" s="48" t="str">
        <f>IF(ISBLANK('Matches and Actual Results'!J65),"",'Matches and Actual Results'!J65)</f>
        <v/>
      </c>
      <c r="R65" s="108" t="s">
        <v>36</v>
      </c>
      <c r="S65" s="48" t="str">
        <f>IF(ISBLANK('Matches and Actual Results'!L65),"",'Matches and Actual Results'!L65)</f>
        <v/>
      </c>
      <c r="T65" s="109"/>
      <c r="U65" s="117">
        <f t="shared" si="14"/>
        <v>0</v>
      </c>
      <c r="W65" s="134">
        <f t="shared" si="15"/>
        <v>0</v>
      </c>
      <c r="X65" s="85">
        <f>'Global Inputs'!$I$11</f>
        <v>2</v>
      </c>
      <c r="Y65" s="82">
        <f t="shared" si="16"/>
        <v>1</v>
      </c>
      <c r="Z65" s="48">
        <f t="shared" si="17"/>
        <v>0</v>
      </c>
      <c r="AA65" s="77">
        <f t="shared" si="23"/>
        <v>0</v>
      </c>
      <c r="AB65" s="77">
        <f t="shared" si="24"/>
        <v>0</v>
      </c>
      <c r="AC65" s="77">
        <f t="shared" si="25"/>
        <v>0</v>
      </c>
      <c r="AD65" s="77">
        <f t="shared" si="26"/>
        <v>0</v>
      </c>
      <c r="AE65" s="76">
        <f>'Global Inputs'!$I$7</f>
        <v>7</v>
      </c>
      <c r="AF65" s="76">
        <f>'Global Inputs'!$I$8</f>
        <v>4</v>
      </c>
      <c r="AG65" s="76">
        <f>'Global Inputs'!$I$9</f>
        <v>2</v>
      </c>
      <c r="AH65" s="76">
        <f>'Global Inputs'!$I$10</f>
        <v>-1</v>
      </c>
      <c r="AI65" s="48">
        <f t="shared" si="18"/>
        <v>0</v>
      </c>
      <c r="AJ65" s="48">
        <f t="shared" si="19"/>
        <v>1</v>
      </c>
      <c r="AK65" s="48">
        <f t="shared" si="20"/>
        <v>0</v>
      </c>
      <c r="AL65" s="48">
        <f t="shared" si="27"/>
        <v>0</v>
      </c>
      <c r="AM65" s="48">
        <f t="shared" si="28"/>
        <v>0</v>
      </c>
      <c r="AN65" s="48">
        <f t="shared" si="29"/>
        <v>0</v>
      </c>
      <c r="AO65" s="48">
        <f t="shared" si="30"/>
        <v>0</v>
      </c>
      <c r="AP65" s="48">
        <f t="shared" si="31"/>
        <v>0</v>
      </c>
      <c r="AQ65" s="48">
        <f t="shared" si="32"/>
        <v>0</v>
      </c>
      <c r="AR65" s="48">
        <f t="shared" si="33"/>
        <v>0</v>
      </c>
      <c r="AS65" s="48">
        <f t="shared" si="34"/>
        <v>0</v>
      </c>
      <c r="AT65" s="48">
        <f t="shared" si="36"/>
        <v>0</v>
      </c>
      <c r="AU65" s="48">
        <f t="shared" si="36"/>
        <v>0</v>
      </c>
      <c r="AV65" s="48">
        <f t="shared" si="36"/>
        <v>0</v>
      </c>
      <c r="AW65" s="48">
        <f t="shared" si="35"/>
        <v>0</v>
      </c>
      <c r="AX65" s="48">
        <f>'Global Inputs'!$I$12</f>
        <v>5</v>
      </c>
      <c r="AY65" s="48">
        <f>IF(SUM($O$15:O65)&gt;AX65,0,O65)</f>
        <v>0</v>
      </c>
      <c r="AZ65" s="109"/>
      <c r="BA65" s="114"/>
      <c r="BB65" s="133"/>
    </row>
    <row r="66" spans="7:54">
      <c r="G66" s="116">
        <f>IF(ISBLANK('Matches and Actual Results'!G66),"",'Matches and Actual Results'!G66)</f>
        <v>52</v>
      </c>
      <c r="H66" s="61" t="str">
        <f>IF(ISBLANK('Matches and Actual Results'!H66),"",'Matches and Actual Results'!H66)</f>
        <v/>
      </c>
      <c r="I66" s="74" t="str">
        <f>IF(ISBLANK('Matches and Actual Results'!I66),"",'Matches and Actual Results'!I66)</f>
        <v/>
      </c>
      <c r="J66" s="45" t="str">
        <f>IF(ISBLANK('Matches and Actual Results'!J66),"",'Matches and Actual Results'!J66)</f>
        <v/>
      </c>
      <c r="K66" s="108" t="s">
        <v>36</v>
      </c>
      <c r="L66" s="45" t="str">
        <f>IF(ISBLANK('Matches and Actual Results'!L66),"",'Matches and Actual Results'!L66)</f>
        <v/>
      </c>
      <c r="M66" s="55" t="str">
        <f>IF(ISBLANK('Matches and Actual Results'!M66),"",'Matches and Actual Results'!M66)</f>
        <v/>
      </c>
      <c r="N66" s="109"/>
      <c r="O66" s="45"/>
      <c r="P66" s="107"/>
      <c r="Q66" s="48" t="str">
        <f>IF(ISBLANK('Matches and Actual Results'!J66),"",'Matches and Actual Results'!J66)</f>
        <v/>
      </c>
      <c r="R66" s="108" t="s">
        <v>36</v>
      </c>
      <c r="S66" s="48" t="str">
        <f>IF(ISBLANK('Matches and Actual Results'!L66),"",'Matches and Actual Results'!L66)</f>
        <v/>
      </c>
      <c r="T66" s="109"/>
      <c r="U66" s="117">
        <f t="shared" si="14"/>
        <v>0</v>
      </c>
      <c r="W66" s="134">
        <f t="shared" si="15"/>
        <v>0</v>
      </c>
      <c r="X66" s="85">
        <f>'Global Inputs'!$I$11</f>
        <v>2</v>
      </c>
      <c r="Y66" s="82">
        <f t="shared" si="16"/>
        <v>1</v>
      </c>
      <c r="Z66" s="48">
        <f t="shared" si="17"/>
        <v>0</v>
      </c>
      <c r="AA66" s="77">
        <f t="shared" si="23"/>
        <v>0</v>
      </c>
      <c r="AB66" s="77">
        <f t="shared" si="24"/>
        <v>0</v>
      </c>
      <c r="AC66" s="77">
        <f t="shared" si="25"/>
        <v>0</v>
      </c>
      <c r="AD66" s="77">
        <f t="shared" si="26"/>
        <v>0</v>
      </c>
      <c r="AE66" s="76">
        <f>'Global Inputs'!$I$7</f>
        <v>7</v>
      </c>
      <c r="AF66" s="76">
        <f>'Global Inputs'!$I$8</f>
        <v>4</v>
      </c>
      <c r="AG66" s="76">
        <f>'Global Inputs'!$I$9</f>
        <v>2</v>
      </c>
      <c r="AH66" s="76">
        <f>'Global Inputs'!$I$10</f>
        <v>-1</v>
      </c>
      <c r="AI66" s="48">
        <f t="shared" si="18"/>
        <v>0</v>
      </c>
      <c r="AJ66" s="48">
        <f t="shared" si="19"/>
        <v>1</v>
      </c>
      <c r="AK66" s="48">
        <f t="shared" si="20"/>
        <v>0</v>
      </c>
      <c r="AL66" s="48">
        <f t="shared" si="27"/>
        <v>0</v>
      </c>
      <c r="AM66" s="48">
        <f t="shared" si="28"/>
        <v>0</v>
      </c>
      <c r="AN66" s="48">
        <f t="shared" si="29"/>
        <v>0</v>
      </c>
      <c r="AO66" s="48">
        <f t="shared" si="30"/>
        <v>0</v>
      </c>
      <c r="AP66" s="48">
        <f t="shared" si="31"/>
        <v>0</v>
      </c>
      <c r="AQ66" s="48">
        <f t="shared" si="32"/>
        <v>0</v>
      </c>
      <c r="AR66" s="48">
        <f t="shared" si="33"/>
        <v>0</v>
      </c>
      <c r="AS66" s="48">
        <f t="shared" si="34"/>
        <v>0</v>
      </c>
      <c r="AT66" s="48">
        <f t="shared" si="36"/>
        <v>0</v>
      </c>
      <c r="AU66" s="48">
        <f t="shared" si="36"/>
        <v>0</v>
      </c>
      <c r="AV66" s="48">
        <f t="shared" si="36"/>
        <v>0</v>
      </c>
      <c r="AW66" s="48">
        <f t="shared" si="35"/>
        <v>0</v>
      </c>
      <c r="AX66" s="48">
        <f>'Global Inputs'!$I$12</f>
        <v>5</v>
      </c>
      <c r="AY66" s="48">
        <f>IF(SUM($O$15:O66)&gt;AX66,0,O66)</f>
        <v>0</v>
      </c>
      <c r="AZ66" s="109"/>
      <c r="BA66" s="114"/>
      <c r="BB66" s="133"/>
    </row>
    <row r="67" spans="7:54">
      <c r="G67" s="116">
        <f>IF(ISBLANK('Matches and Actual Results'!G67),"",'Matches and Actual Results'!G67)</f>
        <v>53</v>
      </c>
      <c r="H67" s="61" t="str">
        <f>IF(ISBLANK('Matches and Actual Results'!H67),"",'Matches and Actual Results'!H67)</f>
        <v/>
      </c>
      <c r="I67" s="74" t="str">
        <f>IF(ISBLANK('Matches and Actual Results'!I67),"",'Matches and Actual Results'!I67)</f>
        <v/>
      </c>
      <c r="J67" s="45" t="str">
        <f>IF(ISBLANK('Matches and Actual Results'!J67),"",'Matches and Actual Results'!J67)</f>
        <v/>
      </c>
      <c r="K67" s="108" t="s">
        <v>36</v>
      </c>
      <c r="L67" s="45" t="str">
        <f>IF(ISBLANK('Matches and Actual Results'!L67),"",'Matches and Actual Results'!L67)</f>
        <v/>
      </c>
      <c r="M67" s="55" t="str">
        <f>IF(ISBLANK('Matches and Actual Results'!M67),"",'Matches and Actual Results'!M67)</f>
        <v/>
      </c>
      <c r="N67" s="109"/>
      <c r="O67" s="45"/>
      <c r="P67" s="107"/>
      <c r="Q67" s="48" t="str">
        <f>IF(ISBLANK('Matches and Actual Results'!J67),"",'Matches and Actual Results'!J67)</f>
        <v/>
      </c>
      <c r="R67" s="108" t="s">
        <v>36</v>
      </c>
      <c r="S67" s="48" t="str">
        <f>IF(ISBLANK('Matches and Actual Results'!L67),"",'Matches and Actual Results'!L67)</f>
        <v/>
      </c>
      <c r="T67" s="109"/>
      <c r="U67" s="117">
        <f t="shared" si="14"/>
        <v>0</v>
      </c>
      <c r="W67" s="134">
        <f t="shared" si="15"/>
        <v>0</v>
      </c>
      <c r="X67" s="85">
        <f>'Global Inputs'!$I$11</f>
        <v>2</v>
      </c>
      <c r="Y67" s="82">
        <f t="shared" si="16"/>
        <v>1</v>
      </c>
      <c r="Z67" s="48">
        <f t="shared" si="17"/>
        <v>0</v>
      </c>
      <c r="AA67" s="77">
        <f t="shared" si="23"/>
        <v>0</v>
      </c>
      <c r="AB67" s="77">
        <f t="shared" si="24"/>
        <v>0</v>
      </c>
      <c r="AC67" s="77">
        <f t="shared" si="25"/>
        <v>0</v>
      </c>
      <c r="AD67" s="77">
        <f t="shared" si="26"/>
        <v>0</v>
      </c>
      <c r="AE67" s="76">
        <f>'Global Inputs'!$I$7</f>
        <v>7</v>
      </c>
      <c r="AF67" s="76">
        <f>'Global Inputs'!$I$8</f>
        <v>4</v>
      </c>
      <c r="AG67" s="76">
        <f>'Global Inputs'!$I$9</f>
        <v>2</v>
      </c>
      <c r="AH67" s="76">
        <f>'Global Inputs'!$I$10</f>
        <v>-1</v>
      </c>
      <c r="AI67" s="48">
        <f t="shared" si="18"/>
        <v>0</v>
      </c>
      <c r="AJ67" s="48">
        <f t="shared" si="19"/>
        <v>1</v>
      </c>
      <c r="AK67" s="48">
        <f t="shared" si="20"/>
        <v>0</v>
      </c>
      <c r="AL67" s="48">
        <f t="shared" si="27"/>
        <v>0</v>
      </c>
      <c r="AM67" s="48">
        <f t="shared" si="28"/>
        <v>0</v>
      </c>
      <c r="AN67" s="48">
        <f t="shared" si="29"/>
        <v>0</v>
      </c>
      <c r="AO67" s="48">
        <f t="shared" si="30"/>
        <v>0</v>
      </c>
      <c r="AP67" s="48">
        <f t="shared" si="31"/>
        <v>0</v>
      </c>
      <c r="AQ67" s="48">
        <f t="shared" si="32"/>
        <v>0</v>
      </c>
      <c r="AR67" s="48">
        <f t="shared" si="33"/>
        <v>0</v>
      </c>
      <c r="AS67" s="48">
        <f t="shared" si="34"/>
        <v>0</v>
      </c>
      <c r="AT67" s="48">
        <f t="shared" si="36"/>
        <v>0</v>
      </c>
      <c r="AU67" s="48">
        <f t="shared" si="36"/>
        <v>0</v>
      </c>
      <c r="AV67" s="48">
        <f t="shared" si="36"/>
        <v>0</v>
      </c>
      <c r="AW67" s="48">
        <f t="shared" si="35"/>
        <v>0</v>
      </c>
      <c r="AX67" s="48">
        <f>'Global Inputs'!$I$12</f>
        <v>5</v>
      </c>
      <c r="AY67" s="48">
        <f>IF(SUM($O$15:O67)&gt;AX67,0,O67)</f>
        <v>0</v>
      </c>
      <c r="AZ67" s="109"/>
      <c r="BA67" s="114"/>
      <c r="BB67" s="133"/>
    </row>
    <row r="68" spans="7:54">
      <c r="G68" s="116">
        <f>IF(ISBLANK('Matches and Actual Results'!G68),"",'Matches and Actual Results'!G68)</f>
        <v>54</v>
      </c>
      <c r="H68" s="61" t="str">
        <f>IF(ISBLANK('Matches and Actual Results'!H68),"",'Matches and Actual Results'!H68)</f>
        <v/>
      </c>
      <c r="I68" s="74" t="str">
        <f>IF(ISBLANK('Matches and Actual Results'!I68),"",'Matches and Actual Results'!I68)</f>
        <v/>
      </c>
      <c r="J68" s="45" t="str">
        <f>IF(ISBLANK('Matches and Actual Results'!J68),"",'Matches and Actual Results'!J68)</f>
        <v/>
      </c>
      <c r="K68" s="108" t="s">
        <v>36</v>
      </c>
      <c r="L68" s="45" t="str">
        <f>IF(ISBLANK('Matches and Actual Results'!L68),"",'Matches and Actual Results'!L68)</f>
        <v/>
      </c>
      <c r="M68" s="55" t="str">
        <f>IF(ISBLANK('Matches and Actual Results'!M68),"",'Matches and Actual Results'!M68)</f>
        <v/>
      </c>
      <c r="N68" s="109"/>
      <c r="O68" s="45"/>
      <c r="P68" s="107"/>
      <c r="Q68" s="48" t="str">
        <f>IF(ISBLANK('Matches and Actual Results'!J68),"",'Matches and Actual Results'!J68)</f>
        <v/>
      </c>
      <c r="R68" s="108" t="s">
        <v>36</v>
      </c>
      <c r="S68" s="48" t="str">
        <f>IF(ISBLANK('Matches and Actual Results'!L68),"",'Matches and Actual Results'!L68)</f>
        <v/>
      </c>
      <c r="T68" s="109"/>
      <c r="U68" s="117">
        <f t="shared" si="14"/>
        <v>0</v>
      </c>
      <c r="W68" s="134">
        <f t="shared" si="15"/>
        <v>0</v>
      </c>
      <c r="X68" s="85">
        <f>'Global Inputs'!$I$11</f>
        <v>2</v>
      </c>
      <c r="Y68" s="82">
        <f t="shared" si="16"/>
        <v>1</v>
      </c>
      <c r="Z68" s="48">
        <f t="shared" si="17"/>
        <v>0</v>
      </c>
      <c r="AA68" s="77">
        <f t="shared" si="23"/>
        <v>0</v>
      </c>
      <c r="AB68" s="77">
        <f t="shared" si="24"/>
        <v>0</v>
      </c>
      <c r="AC68" s="77">
        <f t="shared" si="25"/>
        <v>0</v>
      </c>
      <c r="AD68" s="77">
        <f t="shared" si="26"/>
        <v>0</v>
      </c>
      <c r="AE68" s="76">
        <f>'Global Inputs'!$I$7</f>
        <v>7</v>
      </c>
      <c r="AF68" s="76">
        <f>'Global Inputs'!$I$8</f>
        <v>4</v>
      </c>
      <c r="AG68" s="76">
        <f>'Global Inputs'!$I$9</f>
        <v>2</v>
      </c>
      <c r="AH68" s="76">
        <f>'Global Inputs'!$I$10</f>
        <v>-1</v>
      </c>
      <c r="AI68" s="48">
        <f t="shared" si="18"/>
        <v>0</v>
      </c>
      <c r="AJ68" s="48">
        <f t="shared" si="19"/>
        <v>1</v>
      </c>
      <c r="AK68" s="48">
        <f t="shared" si="20"/>
        <v>0</v>
      </c>
      <c r="AL68" s="48">
        <f t="shared" si="27"/>
        <v>0</v>
      </c>
      <c r="AM68" s="48">
        <f t="shared" si="28"/>
        <v>0</v>
      </c>
      <c r="AN68" s="48">
        <f t="shared" si="29"/>
        <v>0</v>
      </c>
      <c r="AO68" s="48">
        <f t="shared" si="30"/>
        <v>0</v>
      </c>
      <c r="AP68" s="48">
        <f t="shared" si="31"/>
        <v>0</v>
      </c>
      <c r="AQ68" s="48">
        <f t="shared" si="32"/>
        <v>0</v>
      </c>
      <c r="AR68" s="48">
        <f t="shared" si="33"/>
        <v>0</v>
      </c>
      <c r="AS68" s="48">
        <f t="shared" si="34"/>
        <v>0</v>
      </c>
      <c r="AT68" s="48">
        <f t="shared" si="36"/>
        <v>0</v>
      </c>
      <c r="AU68" s="48">
        <f t="shared" si="36"/>
        <v>0</v>
      </c>
      <c r="AV68" s="48">
        <f t="shared" si="36"/>
        <v>0</v>
      </c>
      <c r="AW68" s="48">
        <f t="shared" si="35"/>
        <v>0</v>
      </c>
      <c r="AX68" s="48">
        <f>'Global Inputs'!$I$12</f>
        <v>5</v>
      </c>
      <c r="AY68" s="48">
        <f>IF(SUM($O$15:O68)&gt;AX68,0,O68)</f>
        <v>0</v>
      </c>
      <c r="AZ68" s="109"/>
      <c r="BA68" s="114"/>
      <c r="BB68" s="133"/>
    </row>
    <row r="69" spans="7:54">
      <c r="G69" s="116">
        <f>IF(ISBLANK('Matches and Actual Results'!G69),"",'Matches and Actual Results'!G69)</f>
        <v>55</v>
      </c>
      <c r="H69" s="61" t="str">
        <f>IF(ISBLANK('Matches and Actual Results'!H69),"",'Matches and Actual Results'!H69)</f>
        <v/>
      </c>
      <c r="I69" s="74" t="str">
        <f>IF(ISBLANK('Matches and Actual Results'!I69),"",'Matches and Actual Results'!I69)</f>
        <v/>
      </c>
      <c r="J69" s="45" t="str">
        <f>IF(ISBLANK('Matches and Actual Results'!J69),"",'Matches and Actual Results'!J69)</f>
        <v/>
      </c>
      <c r="K69" s="108" t="s">
        <v>36</v>
      </c>
      <c r="L69" s="45" t="str">
        <f>IF(ISBLANK('Matches and Actual Results'!L69),"",'Matches and Actual Results'!L69)</f>
        <v/>
      </c>
      <c r="M69" s="55" t="str">
        <f>IF(ISBLANK('Matches and Actual Results'!M69),"",'Matches and Actual Results'!M69)</f>
        <v/>
      </c>
      <c r="N69" s="109"/>
      <c r="O69" s="45"/>
      <c r="P69" s="107"/>
      <c r="Q69" s="48" t="str">
        <f>IF(ISBLANK('Matches and Actual Results'!J69),"",'Matches and Actual Results'!J69)</f>
        <v/>
      </c>
      <c r="R69" s="108" t="s">
        <v>36</v>
      </c>
      <c r="S69" s="48" t="str">
        <f>IF(ISBLANK('Matches and Actual Results'!L69),"",'Matches and Actual Results'!L69)</f>
        <v/>
      </c>
      <c r="T69" s="109"/>
      <c r="U69" s="117">
        <f t="shared" si="14"/>
        <v>0</v>
      </c>
      <c r="W69" s="134">
        <f t="shared" si="15"/>
        <v>0</v>
      </c>
      <c r="X69" s="85">
        <f>'Global Inputs'!$I$11</f>
        <v>2</v>
      </c>
      <c r="Y69" s="82">
        <f t="shared" si="16"/>
        <v>1</v>
      </c>
      <c r="Z69" s="48">
        <f t="shared" si="17"/>
        <v>0</v>
      </c>
      <c r="AA69" s="77">
        <f t="shared" si="23"/>
        <v>0</v>
      </c>
      <c r="AB69" s="77">
        <f t="shared" si="24"/>
        <v>0</v>
      </c>
      <c r="AC69" s="77">
        <f t="shared" si="25"/>
        <v>0</v>
      </c>
      <c r="AD69" s="77">
        <f t="shared" si="26"/>
        <v>0</v>
      </c>
      <c r="AE69" s="76">
        <f>'Global Inputs'!$I$7</f>
        <v>7</v>
      </c>
      <c r="AF69" s="76">
        <f>'Global Inputs'!$I$8</f>
        <v>4</v>
      </c>
      <c r="AG69" s="76">
        <f>'Global Inputs'!$I$9</f>
        <v>2</v>
      </c>
      <c r="AH69" s="76">
        <f>'Global Inputs'!$I$10</f>
        <v>-1</v>
      </c>
      <c r="AI69" s="48">
        <f t="shared" si="18"/>
        <v>0</v>
      </c>
      <c r="AJ69" s="48">
        <f t="shared" si="19"/>
        <v>1</v>
      </c>
      <c r="AK69" s="48">
        <f t="shared" si="20"/>
        <v>0</v>
      </c>
      <c r="AL69" s="48">
        <f t="shared" si="27"/>
        <v>0</v>
      </c>
      <c r="AM69" s="48">
        <f t="shared" si="28"/>
        <v>0</v>
      </c>
      <c r="AN69" s="48">
        <f t="shared" si="29"/>
        <v>0</v>
      </c>
      <c r="AO69" s="48">
        <f t="shared" si="30"/>
        <v>0</v>
      </c>
      <c r="AP69" s="48">
        <f t="shared" si="31"/>
        <v>0</v>
      </c>
      <c r="AQ69" s="48">
        <f t="shared" si="32"/>
        <v>0</v>
      </c>
      <c r="AR69" s="48">
        <f t="shared" si="33"/>
        <v>0</v>
      </c>
      <c r="AS69" s="48">
        <f t="shared" si="34"/>
        <v>0</v>
      </c>
      <c r="AT69" s="48">
        <f t="shared" si="36"/>
        <v>0</v>
      </c>
      <c r="AU69" s="48">
        <f t="shared" si="36"/>
        <v>0</v>
      </c>
      <c r="AV69" s="48">
        <f t="shared" si="36"/>
        <v>0</v>
      </c>
      <c r="AW69" s="48">
        <f t="shared" si="35"/>
        <v>0</v>
      </c>
      <c r="AX69" s="48">
        <f>'Global Inputs'!$I$12</f>
        <v>5</v>
      </c>
      <c r="AY69" s="48">
        <f>IF(SUM($O$15:O69)&gt;AX69,0,O69)</f>
        <v>0</v>
      </c>
      <c r="AZ69" s="109"/>
      <c r="BA69" s="114"/>
      <c r="BB69" s="133"/>
    </row>
    <row r="70" spans="7:54">
      <c r="G70" s="116">
        <f>IF(ISBLANK('Matches and Actual Results'!G70),"",'Matches and Actual Results'!G70)</f>
        <v>56</v>
      </c>
      <c r="H70" s="61" t="str">
        <f>IF(ISBLANK('Matches and Actual Results'!H70),"",'Matches and Actual Results'!H70)</f>
        <v/>
      </c>
      <c r="I70" s="74" t="str">
        <f>IF(ISBLANK('Matches and Actual Results'!I70),"",'Matches and Actual Results'!I70)</f>
        <v/>
      </c>
      <c r="J70" s="45" t="str">
        <f>IF(ISBLANK('Matches and Actual Results'!J70),"",'Matches and Actual Results'!J70)</f>
        <v/>
      </c>
      <c r="K70" s="108" t="s">
        <v>36</v>
      </c>
      <c r="L70" s="45" t="str">
        <f>IF(ISBLANK('Matches and Actual Results'!L70),"",'Matches and Actual Results'!L70)</f>
        <v/>
      </c>
      <c r="M70" s="55" t="str">
        <f>IF(ISBLANK('Matches and Actual Results'!M70),"",'Matches and Actual Results'!M70)</f>
        <v/>
      </c>
      <c r="N70" s="109"/>
      <c r="O70" s="45"/>
      <c r="P70" s="107"/>
      <c r="Q70" s="48" t="str">
        <f>IF(ISBLANK('Matches and Actual Results'!J70),"",'Matches and Actual Results'!J70)</f>
        <v/>
      </c>
      <c r="R70" s="108" t="s">
        <v>36</v>
      </c>
      <c r="S70" s="48" t="str">
        <f>IF(ISBLANK('Matches and Actual Results'!L70),"",'Matches and Actual Results'!L70)</f>
        <v/>
      </c>
      <c r="T70" s="109"/>
      <c r="U70" s="117">
        <f t="shared" si="14"/>
        <v>0</v>
      </c>
      <c r="W70" s="134">
        <f t="shared" si="15"/>
        <v>0</v>
      </c>
      <c r="X70" s="85">
        <f>'Global Inputs'!$I$11</f>
        <v>2</v>
      </c>
      <c r="Y70" s="82">
        <f t="shared" si="16"/>
        <v>1</v>
      </c>
      <c r="Z70" s="48">
        <f t="shared" si="17"/>
        <v>0</v>
      </c>
      <c r="AA70" s="77">
        <f t="shared" si="23"/>
        <v>0</v>
      </c>
      <c r="AB70" s="77">
        <f t="shared" si="24"/>
        <v>0</v>
      </c>
      <c r="AC70" s="77">
        <f t="shared" si="25"/>
        <v>0</v>
      </c>
      <c r="AD70" s="77">
        <f t="shared" si="26"/>
        <v>0</v>
      </c>
      <c r="AE70" s="76">
        <f>'Global Inputs'!$I$7</f>
        <v>7</v>
      </c>
      <c r="AF70" s="76">
        <f>'Global Inputs'!$I$8</f>
        <v>4</v>
      </c>
      <c r="AG70" s="76">
        <f>'Global Inputs'!$I$9</f>
        <v>2</v>
      </c>
      <c r="AH70" s="76">
        <f>'Global Inputs'!$I$10</f>
        <v>-1</v>
      </c>
      <c r="AI70" s="48">
        <f t="shared" si="18"/>
        <v>0</v>
      </c>
      <c r="AJ70" s="48">
        <f t="shared" si="19"/>
        <v>1</v>
      </c>
      <c r="AK70" s="48">
        <f t="shared" si="20"/>
        <v>0</v>
      </c>
      <c r="AL70" s="48">
        <f t="shared" si="27"/>
        <v>0</v>
      </c>
      <c r="AM70" s="48">
        <f t="shared" si="28"/>
        <v>0</v>
      </c>
      <c r="AN70" s="48">
        <f t="shared" si="29"/>
        <v>0</v>
      </c>
      <c r="AO70" s="48">
        <f t="shared" si="30"/>
        <v>0</v>
      </c>
      <c r="AP70" s="48">
        <f t="shared" si="31"/>
        <v>0</v>
      </c>
      <c r="AQ70" s="48">
        <f t="shared" si="32"/>
        <v>0</v>
      </c>
      <c r="AR70" s="48">
        <f t="shared" si="33"/>
        <v>0</v>
      </c>
      <c r="AS70" s="48">
        <f t="shared" si="34"/>
        <v>0</v>
      </c>
      <c r="AT70" s="48">
        <f t="shared" si="36"/>
        <v>0</v>
      </c>
      <c r="AU70" s="48">
        <f t="shared" si="36"/>
        <v>0</v>
      </c>
      <c r="AV70" s="48">
        <f t="shared" si="36"/>
        <v>0</v>
      </c>
      <c r="AW70" s="48">
        <f t="shared" si="35"/>
        <v>0</v>
      </c>
      <c r="AX70" s="48">
        <f>'Global Inputs'!$I$12</f>
        <v>5</v>
      </c>
      <c r="AY70" s="48">
        <f>IF(SUM($O$15:O70)&gt;AX70,0,O70)</f>
        <v>0</v>
      </c>
      <c r="AZ70" s="109"/>
      <c r="BA70" s="114"/>
      <c r="BB70" s="133"/>
    </row>
    <row r="71" spans="7:54">
      <c r="G71" s="116">
        <f>IF(ISBLANK('Matches and Actual Results'!G71),"",'Matches and Actual Results'!G71)</f>
        <v>57</v>
      </c>
      <c r="H71" s="61" t="str">
        <f>IF(ISBLANK('Matches and Actual Results'!H71),"",'Matches and Actual Results'!H71)</f>
        <v/>
      </c>
      <c r="I71" s="74" t="str">
        <f>IF(ISBLANK('Matches and Actual Results'!I71),"",'Matches and Actual Results'!I71)</f>
        <v/>
      </c>
      <c r="J71" s="45" t="str">
        <f>IF(ISBLANK('Matches and Actual Results'!J71),"",'Matches and Actual Results'!J71)</f>
        <v/>
      </c>
      <c r="K71" s="108" t="s">
        <v>36</v>
      </c>
      <c r="L71" s="45" t="str">
        <f>IF(ISBLANK('Matches and Actual Results'!L71),"",'Matches and Actual Results'!L71)</f>
        <v/>
      </c>
      <c r="M71" s="55" t="str">
        <f>IF(ISBLANK('Matches and Actual Results'!M71),"",'Matches and Actual Results'!M71)</f>
        <v/>
      </c>
      <c r="N71" s="109"/>
      <c r="O71" s="45"/>
      <c r="P71" s="107"/>
      <c r="Q71" s="48" t="str">
        <f>IF(ISBLANK('Matches and Actual Results'!J71),"",'Matches and Actual Results'!J71)</f>
        <v/>
      </c>
      <c r="R71" s="108" t="s">
        <v>36</v>
      </c>
      <c r="S71" s="48" t="str">
        <f>IF(ISBLANK('Matches and Actual Results'!L71),"",'Matches and Actual Results'!L71)</f>
        <v/>
      </c>
      <c r="T71" s="109"/>
      <c r="U71" s="117">
        <f t="shared" si="14"/>
        <v>0</v>
      </c>
      <c r="W71" s="134">
        <f t="shared" si="15"/>
        <v>0</v>
      </c>
      <c r="X71" s="85">
        <f>'Global Inputs'!$I$11</f>
        <v>2</v>
      </c>
      <c r="Y71" s="82">
        <f t="shared" si="16"/>
        <v>1</v>
      </c>
      <c r="Z71" s="48">
        <f t="shared" si="17"/>
        <v>0</v>
      </c>
      <c r="AA71" s="77">
        <f t="shared" si="23"/>
        <v>0</v>
      </c>
      <c r="AB71" s="77">
        <f t="shared" si="24"/>
        <v>0</v>
      </c>
      <c r="AC71" s="77">
        <f t="shared" si="25"/>
        <v>0</v>
      </c>
      <c r="AD71" s="77">
        <f t="shared" si="26"/>
        <v>0</v>
      </c>
      <c r="AE71" s="76">
        <f>'Global Inputs'!$I$7</f>
        <v>7</v>
      </c>
      <c r="AF71" s="76">
        <f>'Global Inputs'!$I$8</f>
        <v>4</v>
      </c>
      <c r="AG71" s="76">
        <f>'Global Inputs'!$I$9</f>
        <v>2</v>
      </c>
      <c r="AH71" s="76">
        <f>'Global Inputs'!$I$10</f>
        <v>-1</v>
      </c>
      <c r="AI71" s="48">
        <f t="shared" si="18"/>
        <v>0</v>
      </c>
      <c r="AJ71" s="48">
        <f t="shared" si="19"/>
        <v>1</v>
      </c>
      <c r="AK71" s="48">
        <f t="shared" si="20"/>
        <v>0</v>
      </c>
      <c r="AL71" s="48">
        <f t="shared" si="27"/>
        <v>0</v>
      </c>
      <c r="AM71" s="48">
        <f t="shared" si="28"/>
        <v>0</v>
      </c>
      <c r="AN71" s="48">
        <f t="shared" si="29"/>
        <v>0</v>
      </c>
      <c r="AO71" s="48">
        <f t="shared" si="30"/>
        <v>0</v>
      </c>
      <c r="AP71" s="48">
        <f t="shared" si="31"/>
        <v>0</v>
      </c>
      <c r="AQ71" s="48">
        <f t="shared" si="32"/>
        <v>0</v>
      </c>
      <c r="AR71" s="48">
        <f t="shared" si="33"/>
        <v>0</v>
      </c>
      <c r="AS71" s="48">
        <f t="shared" si="34"/>
        <v>0</v>
      </c>
      <c r="AT71" s="48">
        <f t="shared" si="36"/>
        <v>0</v>
      </c>
      <c r="AU71" s="48">
        <f t="shared" si="36"/>
        <v>0</v>
      </c>
      <c r="AV71" s="48">
        <f t="shared" si="36"/>
        <v>0</v>
      </c>
      <c r="AW71" s="48">
        <f t="shared" si="35"/>
        <v>0</v>
      </c>
      <c r="AX71" s="48">
        <f>'Global Inputs'!$I$12</f>
        <v>5</v>
      </c>
      <c r="AY71" s="48">
        <f>IF(SUM($O$15:O71)&gt;AX71,0,O71)</f>
        <v>0</v>
      </c>
      <c r="AZ71" s="109"/>
      <c r="BA71" s="114"/>
      <c r="BB71" s="133"/>
    </row>
    <row r="72" spans="7:54">
      <c r="G72" s="116">
        <f>IF(ISBLANK('Matches and Actual Results'!G72),"",'Matches and Actual Results'!G72)</f>
        <v>58</v>
      </c>
      <c r="H72" s="61" t="str">
        <f>IF(ISBLANK('Matches and Actual Results'!H72),"",'Matches and Actual Results'!H72)</f>
        <v/>
      </c>
      <c r="I72" s="74" t="str">
        <f>IF(ISBLANK('Matches and Actual Results'!I72),"",'Matches and Actual Results'!I72)</f>
        <v/>
      </c>
      <c r="J72" s="45" t="str">
        <f>IF(ISBLANK('Matches and Actual Results'!J72),"",'Matches and Actual Results'!J72)</f>
        <v/>
      </c>
      <c r="K72" s="108" t="s">
        <v>36</v>
      </c>
      <c r="L72" s="45" t="str">
        <f>IF(ISBLANK('Matches and Actual Results'!L72),"",'Matches and Actual Results'!L72)</f>
        <v/>
      </c>
      <c r="M72" s="55" t="str">
        <f>IF(ISBLANK('Matches and Actual Results'!M72),"",'Matches and Actual Results'!M72)</f>
        <v/>
      </c>
      <c r="N72" s="109"/>
      <c r="O72" s="45"/>
      <c r="P72" s="107"/>
      <c r="Q72" s="48" t="str">
        <f>IF(ISBLANK('Matches and Actual Results'!J72),"",'Matches and Actual Results'!J72)</f>
        <v/>
      </c>
      <c r="R72" s="108" t="s">
        <v>36</v>
      </c>
      <c r="S72" s="48" t="str">
        <f>IF(ISBLANK('Matches and Actual Results'!L72),"",'Matches and Actual Results'!L72)</f>
        <v/>
      </c>
      <c r="T72" s="109"/>
      <c r="U72" s="117">
        <f t="shared" si="14"/>
        <v>0</v>
      </c>
      <c r="W72" s="134">
        <f t="shared" si="15"/>
        <v>0</v>
      </c>
      <c r="X72" s="85">
        <f>'Global Inputs'!$I$11</f>
        <v>2</v>
      </c>
      <c r="Y72" s="82">
        <f t="shared" si="16"/>
        <v>1</v>
      </c>
      <c r="Z72" s="48">
        <f t="shared" si="17"/>
        <v>0</v>
      </c>
      <c r="AA72" s="77">
        <f t="shared" si="23"/>
        <v>0</v>
      </c>
      <c r="AB72" s="77">
        <f t="shared" si="24"/>
        <v>0</v>
      </c>
      <c r="AC72" s="77">
        <f t="shared" si="25"/>
        <v>0</v>
      </c>
      <c r="AD72" s="77">
        <f t="shared" si="26"/>
        <v>0</v>
      </c>
      <c r="AE72" s="76">
        <f>'Global Inputs'!$I$7</f>
        <v>7</v>
      </c>
      <c r="AF72" s="76">
        <f>'Global Inputs'!$I$8</f>
        <v>4</v>
      </c>
      <c r="AG72" s="76">
        <f>'Global Inputs'!$I$9</f>
        <v>2</v>
      </c>
      <c r="AH72" s="76">
        <f>'Global Inputs'!$I$10</f>
        <v>-1</v>
      </c>
      <c r="AI72" s="48">
        <f t="shared" si="18"/>
        <v>0</v>
      </c>
      <c r="AJ72" s="48">
        <f t="shared" si="19"/>
        <v>1</v>
      </c>
      <c r="AK72" s="48">
        <f t="shared" si="20"/>
        <v>0</v>
      </c>
      <c r="AL72" s="48">
        <f t="shared" si="27"/>
        <v>0</v>
      </c>
      <c r="AM72" s="48">
        <f t="shared" si="28"/>
        <v>0</v>
      </c>
      <c r="AN72" s="48">
        <f t="shared" si="29"/>
        <v>0</v>
      </c>
      <c r="AO72" s="48">
        <f t="shared" si="30"/>
        <v>0</v>
      </c>
      <c r="AP72" s="48">
        <f t="shared" si="31"/>
        <v>0</v>
      </c>
      <c r="AQ72" s="48">
        <f t="shared" si="32"/>
        <v>0</v>
      </c>
      <c r="AR72" s="48">
        <f t="shared" si="33"/>
        <v>0</v>
      </c>
      <c r="AS72" s="48">
        <f t="shared" si="34"/>
        <v>0</v>
      </c>
      <c r="AT72" s="48">
        <f t="shared" si="36"/>
        <v>0</v>
      </c>
      <c r="AU72" s="48">
        <f t="shared" si="36"/>
        <v>0</v>
      </c>
      <c r="AV72" s="48">
        <f t="shared" si="36"/>
        <v>0</v>
      </c>
      <c r="AW72" s="48">
        <f t="shared" si="35"/>
        <v>0</v>
      </c>
      <c r="AX72" s="48">
        <f>'Global Inputs'!$I$12</f>
        <v>5</v>
      </c>
      <c r="AY72" s="48">
        <f>IF(SUM($O$15:O72)&gt;AX72,0,O72)</f>
        <v>0</v>
      </c>
      <c r="AZ72" s="109"/>
      <c r="BA72" s="114"/>
      <c r="BB72" s="133"/>
    </row>
    <row r="73" spans="7:54">
      <c r="G73" s="116">
        <f>IF(ISBLANK('Matches and Actual Results'!G73),"",'Matches and Actual Results'!G73)</f>
        <v>59</v>
      </c>
      <c r="H73" s="61" t="str">
        <f>IF(ISBLANK('Matches and Actual Results'!H73),"",'Matches and Actual Results'!H73)</f>
        <v/>
      </c>
      <c r="I73" s="74" t="str">
        <f>IF(ISBLANK('Matches and Actual Results'!I73),"",'Matches and Actual Results'!I73)</f>
        <v/>
      </c>
      <c r="J73" s="45" t="str">
        <f>IF(ISBLANK('Matches and Actual Results'!J73),"",'Matches and Actual Results'!J73)</f>
        <v/>
      </c>
      <c r="K73" s="108" t="s">
        <v>36</v>
      </c>
      <c r="L73" s="45" t="str">
        <f>IF(ISBLANK('Matches and Actual Results'!L73),"",'Matches and Actual Results'!L73)</f>
        <v/>
      </c>
      <c r="M73" s="55" t="str">
        <f>IF(ISBLANK('Matches and Actual Results'!M73),"",'Matches and Actual Results'!M73)</f>
        <v/>
      </c>
      <c r="N73" s="109"/>
      <c r="O73" s="45"/>
      <c r="P73" s="107"/>
      <c r="Q73" s="48" t="str">
        <f>IF(ISBLANK('Matches and Actual Results'!J73),"",'Matches and Actual Results'!J73)</f>
        <v/>
      </c>
      <c r="R73" s="108" t="s">
        <v>36</v>
      </c>
      <c r="S73" s="48" t="str">
        <f>IF(ISBLANK('Matches and Actual Results'!L73),"",'Matches and Actual Results'!L73)</f>
        <v/>
      </c>
      <c r="T73" s="109"/>
      <c r="U73" s="117">
        <f t="shared" si="14"/>
        <v>0</v>
      </c>
      <c r="W73" s="134">
        <f t="shared" si="15"/>
        <v>0</v>
      </c>
      <c r="X73" s="85">
        <f>'Global Inputs'!$I$11</f>
        <v>2</v>
      </c>
      <c r="Y73" s="82">
        <f t="shared" si="16"/>
        <v>1</v>
      </c>
      <c r="Z73" s="48">
        <f t="shared" si="17"/>
        <v>0</v>
      </c>
      <c r="AA73" s="77">
        <f t="shared" si="23"/>
        <v>0</v>
      </c>
      <c r="AB73" s="77">
        <f t="shared" si="24"/>
        <v>0</v>
      </c>
      <c r="AC73" s="77">
        <f t="shared" si="25"/>
        <v>0</v>
      </c>
      <c r="AD73" s="77">
        <f t="shared" si="26"/>
        <v>0</v>
      </c>
      <c r="AE73" s="76">
        <f>'Global Inputs'!$I$7</f>
        <v>7</v>
      </c>
      <c r="AF73" s="76">
        <f>'Global Inputs'!$I$8</f>
        <v>4</v>
      </c>
      <c r="AG73" s="76">
        <f>'Global Inputs'!$I$9</f>
        <v>2</v>
      </c>
      <c r="AH73" s="76">
        <f>'Global Inputs'!$I$10</f>
        <v>-1</v>
      </c>
      <c r="AI73" s="48">
        <f t="shared" si="18"/>
        <v>0</v>
      </c>
      <c r="AJ73" s="48">
        <f t="shared" si="19"/>
        <v>1</v>
      </c>
      <c r="AK73" s="48">
        <f t="shared" si="20"/>
        <v>0</v>
      </c>
      <c r="AL73" s="48">
        <f t="shared" si="27"/>
        <v>0</v>
      </c>
      <c r="AM73" s="48">
        <f t="shared" si="28"/>
        <v>0</v>
      </c>
      <c r="AN73" s="48">
        <f t="shared" si="29"/>
        <v>0</v>
      </c>
      <c r="AO73" s="48">
        <f t="shared" si="30"/>
        <v>0</v>
      </c>
      <c r="AP73" s="48">
        <f t="shared" si="31"/>
        <v>0</v>
      </c>
      <c r="AQ73" s="48">
        <f t="shared" si="32"/>
        <v>0</v>
      </c>
      <c r="AR73" s="48">
        <f t="shared" si="33"/>
        <v>0</v>
      </c>
      <c r="AS73" s="48">
        <f t="shared" si="34"/>
        <v>0</v>
      </c>
      <c r="AT73" s="48">
        <f t="shared" si="36"/>
        <v>0</v>
      </c>
      <c r="AU73" s="48">
        <f t="shared" si="36"/>
        <v>0</v>
      </c>
      <c r="AV73" s="48">
        <f t="shared" si="36"/>
        <v>0</v>
      </c>
      <c r="AW73" s="48">
        <f t="shared" si="35"/>
        <v>0</v>
      </c>
      <c r="AX73" s="48">
        <f>'Global Inputs'!$I$12</f>
        <v>5</v>
      </c>
      <c r="AY73" s="48">
        <f>IF(SUM($O$15:O73)&gt;AX73,0,O73)</f>
        <v>0</v>
      </c>
      <c r="AZ73" s="109"/>
      <c r="BA73" s="114"/>
      <c r="BB73" s="133"/>
    </row>
    <row r="74" spans="7:54">
      <c r="G74" s="116">
        <f>IF(ISBLANK('Matches and Actual Results'!G74),"",'Matches and Actual Results'!G74)</f>
        <v>60</v>
      </c>
      <c r="H74" s="61" t="str">
        <f>IF(ISBLANK('Matches and Actual Results'!H74),"",'Matches and Actual Results'!H74)</f>
        <v/>
      </c>
      <c r="I74" s="74" t="str">
        <f>IF(ISBLANK('Matches and Actual Results'!I74),"",'Matches and Actual Results'!I74)</f>
        <v/>
      </c>
      <c r="J74" s="45" t="str">
        <f>IF(ISBLANK('Matches and Actual Results'!J74),"",'Matches and Actual Results'!J74)</f>
        <v/>
      </c>
      <c r="K74" s="108" t="s">
        <v>36</v>
      </c>
      <c r="L74" s="45" t="str">
        <f>IF(ISBLANK('Matches and Actual Results'!L74),"",'Matches and Actual Results'!L74)</f>
        <v/>
      </c>
      <c r="M74" s="55" t="str">
        <f>IF(ISBLANK('Matches and Actual Results'!M74),"",'Matches and Actual Results'!M74)</f>
        <v/>
      </c>
      <c r="N74" s="109"/>
      <c r="O74" s="45"/>
      <c r="P74" s="107"/>
      <c r="Q74" s="48" t="str">
        <f>IF(ISBLANK('Matches and Actual Results'!J74),"",'Matches and Actual Results'!J74)</f>
        <v/>
      </c>
      <c r="R74" s="108" t="s">
        <v>36</v>
      </c>
      <c r="S74" s="48" t="str">
        <f>IF(ISBLANK('Matches and Actual Results'!L74),"",'Matches and Actual Results'!L74)</f>
        <v/>
      </c>
      <c r="T74" s="109"/>
      <c r="U74" s="117">
        <f t="shared" si="14"/>
        <v>0</v>
      </c>
      <c r="W74" s="134">
        <f t="shared" si="15"/>
        <v>0</v>
      </c>
      <c r="X74" s="85">
        <f>'Global Inputs'!$I$11</f>
        <v>2</v>
      </c>
      <c r="Y74" s="82">
        <f t="shared" si="16"/>
        <v>1</v>
      </c>
      <c r="Z74" s="48">
        <f t="shared" si="17"/>
        <v>0</v>
      </c>
      <c r="AA74" s="77">
        <f t="shared" si="23"/>
        <v>0</v>
      </c>
      <c r="AB74" s="77">
        <f t="shared" si="24"/>
        <v>0</v>
      </c>
      <c r="AC74" s="77">
        <f t="shared" si="25"/>
        <v>0</v>
      </c>
      <c r="AD74" s="77">
        <f t="shared" si="26"/>
        <v>0</v>
      </c>
      <c r="AE74" s="76">
        <f>'Global Inputs'!$I$7</f>
        <v>7</v>
      </c>
      <c r="AF74" s="76">
        <f>'Global Inputs'!$I$8</f>
        <v>4</v>
      </c>
      <c r="AG74" s="76">
        <f>'Global Inputs'!$I$9</f>
        <v>2</v>
      </c>
      <c r="AH74" s="76">
        <f>'Global Inputs'!$I$10</f>
        <v>-1</v>
      </c>
      <c r="AI74" s="48">
        <f t="shared" si="18"/>
        <v>0</v>
      </c>
      <c r="AJ74" s="48">
        <f t="shared" si="19"/>
        <v>1</v>
      </c>
      <c r="AK74" s="48">
        <f t="shared" si="20"/>
        <v>0</v>
      </c>
      <c r="AL74" s="48">
        <f t="shared" si="27"/>
        <v>0</v>
      </c>
      <c r="AM74" s="48">
        <f t="shared" si="28"/>
        <v>0</v>
      </c>
      <c r="AN74" s="48">
        <f t="shared" si="29"/>
        <v>0</v>
      </c>
      <c r="AO74" s="48">
        <f t="shared" si="30"/>
        <v>0</v>
      </c>
      <c r="AP74" s="48">
        <f t="shared" si="31"/>
        <v>0</v>
      </c>
      <c r="AQ74" s="48">
        <f t="shared" si="32"/>
        <v>0</v>
      </c>
      <c r="AR74" s="48">
        <f t="shared" si="33"/>
        <v>0</v>
      </c>
      <c r="AS74" s="48">
        <f t="shared" si="34"/>
        <v>0</v>
      </c>
      <c r="AT74" s="48">
        <f t="shared" si="36"/>
        <v>0</v>
      </c>
      <c r="AU74" s="48">
        <f t="shared" si="36"/>
        <v>0</v>
      </c>
      <c r="AV74" s="48">
        <f t="shared" si="36"/>
        <v>0</v>
      </c>
      <c r="AW74" s="48">
        <f t="shared" si="35"/>
        <v>0</v>
      </c>
      <c r="AX74" s="48">
        <f>'Global Inputs'!$I$12</f>
        <v>5</v>
      </c>
      <c r="AY74" s="48">
        <f>IF(SUM($O$15:O74)&gt;AX74,0,O74)</f>
        <v>0</v>
      </c>
      <c r="AZ74" s="109"/>
      <c r="BA74" s="114"/>
      <c r="BB74" s="133"/>
    </row>
    <row r="75" spans="7:54">
      <c r="G75" s="116">
        <f>IF(ISBLANK('Matches and Actual Results'!G75),"",'Matches and Actual Results'!G75)</f>
        <v>61</v>
      </c>
      <c r="H75" s="61" t="str">
        <f>IF(ISBLANK('Matches and Actual Results'!H75),"",'Matches and Actual Results'!H75)</f>
        <v/>
      </c>
      <c r="I75" s="74" t="str">
        <f>IF(ISBLANK('Matches and Actual Results'!I75),"",'Matches and Actual Results'!I75)</f>
        <v/>
      </c>
      <c r="J75" s="45" t="str">
        <f>IF(ISBLANK('Matches and Actual Results'!J75),"",'Matches and Actual Results'!J75)</f>
        <v/>
      </c>
      <c r="K75" s="108" t="s">
        <v>36</v>
      </c>
      <c r="L75" s="45" t="str">
        <f>IF(ISBLANK('Matches and Actual Results'!L75),"",'Matches and Actual Results'!L75)</f>
        <v/>
      </c>
      <c r="M75" s="55" t="str">
        <f>IF(ISBLANK('Matches and Actual Results'!M75),"",'Matches and Actual Results'!M75)</f>
        <v/>
      </c>
      <c r="N75" s="109"/>
      <c r="O75" s="45"/>
      <c r="P75" s="107"/>
      <c r="Q75" s="48" t="str">
        <f>IF(ISBLANK('Matches and Actual Results'!J75),"",'Matches and Actual Results'!J75)</f>
        <v/>
      </c>
      <c r="R75" s="108" t="s">
        <v>36</v>
      </c>
      <c r="S75" s="48" t="str">
        <f>IF(ISBLANK('Matches and Actual Results'!L75),"",'Matches and Actual Results'!L75)</f>
        <v/>
      </c>
      <c r="T75" s="109"/>
      <c r="U75" s="117">
        <f t="shared" si="14"/>
        <v>0</v>
      </c>
      <c r="W75" s="134">
        <f t="shared" si="15"/>
        <v>0</v>
      </c>
      <c r="X75" s="85">
        <f>'Global Inputs'!$I$11</f>
        <v>2</v>
      </c>
      <c r="Y75" s="82">
        <f t="shared" si="16"/>
        <v>1</v>
      </c>
      <c r="Z75" s="48">
        <f t="shared" si="17"/>
        <v>0</v>
      </c>
      <c r="AA75" s="77">
        <f t="shared" si="23"/>
        <v>0</v>
      </c>
      <c r="AB75" s="77">
        <f t="shared" si="24"/>
        <v>0</v>
      </c>
      <c r="AC75" s="77">
        <f t="shared" si="25"/>
        <v>0</v>
      </c>
      <c r="AD75" s="77">
        <f t="shared" si="26"/>
        <v>0</v>
      </c>
      <c r="AE75" s="76">
        <f>'Global Inputs'!$I$7</f>
        <v>7</v>
      </c>
      <c r="AF75" s="76">
        <f>'Global Inputs'!$I$8</f>
        <v>4</v>
      </c>
      <c r="AG75" s="76">
        <f>'Global Inputs'!$I$9</f>
        <v>2</v>
      </c>
      <c r="AH75" s="76">
        <f>'Global Inputs'!$I$10</f>
        <v>-1</v>
      </c>
      <c r="AI75" s="48">
        <f t="shared" si="18"/>
        <v>0</v>
      </c>
      <c r="AJ75" s="48">
        <f t="shared" si="19"/>
        <v>1</v>
      </c>
      <c r="AK75" s="48">
        <f t="shared" si="20"/>
        <v>0</v>
      </c>
      <c r="AL75" s="48">
        <f t="shared" si="27"/>
        <v>0</v>
      </c>
      <c r="AM75" s="48">
        <f t="shared" si="28"/>
        <v>0</v>
      </c>
      <c r="AN75" s="48">
        <f t="shared" si="29"/>
        <v>0</v>
      </c>
      <c r="AO75" s="48">
        <f t="shared" si="30"/>
        <v>0</v>
      </c>
      <c r="AP75" s="48">
        <f t="shared" si="31"/>
        <v>0</v>
      </c>
      <c r="AQ75" s="48">
        <f t="shared" si="32"/>
        <v>0</v>
      </c>
      <c r="AR75" s="48">
        <f t="shared" si="33"/>
        <v>0</v>
      </c>
      <c r="AS75" s="48">
        <f t="shared" si="34"/>
        <v>0</v>
      </c>
      <c r="AT75" s="48">
        <f t="shared" si="36"/>
        <v>0</v>
      </c>
      <c r="AU75" s="48">
        <f t="shared" si="36"/>
        <v>0</v>
      </c>
      <c r="AV75" s="48">
        <f t="shared" si="36"/>
        <v>0</v>
      </c>
      <c r="AW75" s="48">
        <f t="shared" si="35"/>
        <v>0</v>
      </c>
      <c r="AX75" s="48">
        <f>'Global Inputs'!$I$12</f>
        <v>5</v>
      </c>
      <c r="AY75" s="48">
        <f>IF(SUM($O$15:O75)&gt;AX75,0,O75)</f>
        <v>0</v>
      </c>
      <c r="AZ75" s="109"/>
      <c r="BA75" s="114"/>
      <c r="BB75" s="133"/>
    </row>
    <row r="76" spans="7:54">
      <c r="G76" s="116">
        <f>IF(ISBLANK('Matches and Actual Results'!G76),"",'Matches and Actual Results'!G76)</f>
        <v>62</v>
      </c>
      <c r="H76" s="61" t="str">
        <f>IF(ISBLANK('Matches and Actual Results'!H76),"",'Matches and Actual Results'!H76)</f>
        <v/>
      </c>
      <c r="I76" s="74" t="str">
        <f>IF(ISBLANK('Matches and Actual Results'!I76),"",'Matches and Actual Results'!I76)</f>
        <v/>
      </c>
      <c r="J76" s="45" t="str">
        <f>IF(ISBLANK('Matches and Actual Results'!J76),"",'Matches and Actual Results'!J76)</f>
        <v/>
      </c>
      <c r="K76" s="108" t="s">
        <v>36</v>
      </c>
      <c r="L76" s="45" t="str">
        <f>IF(ISBLANK('Matches and Actual Results'!L76),"",'Matches and Actual Results'!L76)</f>
        <v/>
      </c>
      <c r="M76" s="55" t="str">
        <f>IF(ISBLANK('Matches and Actual Results'!M76),"",'Matches and Actual Results'!M76)</f>
        <v/>
      </c>
      <c r="N76" s="109"/>
      <c r="O76" s="45"/>
      <c r="P76" s="107"/>
      <c r="Q76" s="48" t="str">
        <f>IF(ISBLANK('Matches and Actual Results'!J76),"",'Matches and Actual Results'!J76)</f>
        <v/>
      </c>
      <c r="R76" s="108" t="s">
        <v>36</v>
      </c>
      <c r="S76" s="48" t="str">
        <f>IF(ISBLANK('Matches and Actual Results'!L76),"",'Matches and Actual Results'!L76)</f>
        <v/>
      </c>
      <c r="T76" s="109"/>
      <c r="U76" s="117">
        <f t="shared" si="14"/>
        <v>0</v>
      </c>
      <c r="W76" s="134">
        <f t="shared" si="15"/>
        <v>0</v>
      </c>
      <c r="X76" s="85">
        <f>'Global Inputs'!$I$11</f>
        <v>2</v>
      </c>
      <c r="Y76" s="82">
        <f t="shared" si="16"/>
        <v>1</v>
      </c>
      <c r="Z76" s="48">
        <f t="shared" si="17"/>
        <v>0</v>
      </c>
      <c r="AA76" s="77">
        <f t="shared" si="23"/>
        <v>0</v>
      </c>
      <c r="AB76" s="77">
        <f t="shared" si="24"/>
        <v>0</v>
      </c>
      <c r="AC76" s="77">
        <f t="shared" si="25"/>
        <v>0</v>
      </c>
      <c r="AD76" s="77">
        <f t="shared" si="26"/>
        <v>0</v>
      </c>
      <c r="AE76" s="76">
        <f>'Global Inputs'!$I$7</f>
        <v>7</v>
      </c>
      <c r="AF76" s="76">
        <f>'Global Inputs'!$I$8</f>
        <v>4</v>
      </c>
      <c r="AG76" s="76">
        <f>'Global Inputs'!$I$9</f>
        <v>2</v>
      </c>
      <c r="AH76" s="76">
        <f>'Global Inputs'!$I$10</f>
        <v>-1</v>
      </c>
      <c r="AI76" s="48">
        <f t="shared" si="18"/>
        <v>0</v>
      </c>
      <c r="AJ76" s="48">
        <f t="shared" si="19"/>
        <v>1</v>
      </c>
      <c r="AK76" s="48">
        <f t="shared" si="20"/>
        <v>0</v>
      </c>
      <c r="AL76" s="48">
        <f t="shared" si="27"/>
        <v>0</v>
      </c>
      <c r="AM76" s="48">
        <f t="shared" si="28"/>
        <v>0</v>
      </c>
      <c r="AN76" s="48">
        <f t="shared" si="29"/>
        <v>0</v>
      </c>
      <c r="AO76" s="48">
        <f t="shared" si="30"/>
        <v>0</v>
      </c>
      <c r="AP76" s="48">
        <f t="shared" si="31"/>
        <v>0</v>
      </c>
      <c r="AQ76" s="48">
        <f t="shared" si="32"/>
        <v>0</v>
      </c>
      <c r="AR76" s="48">
        <f t="shared" si="33"/>
        <v>0</v>
      </c>
      <c r="AS76" s="48">
        <f t="shared" si="34"/>
        <v>0</v>
      </c>
      <c r="AT76" s="48">
        <f t="shared" si="36"/>
        <v>0</v>
      </c>
      <c r="AU76" s="48">
        <f t="shared" si="36"/>
        <v>0</v>
      </c>
      <c r="AV76" s="48">
        <f t="shared" si="36"/>
        <v>0</v>
      </c>
      <c r="AW76" s="48">
        <f t="shared" si="35"/>
        <v>0</v>
      </c>
      <c r="AX76" s="48">
        <f>'Global Inputs'!$I$12</f>
        <v>5</v>
      </c>
      <c r="AY76" s="48">
        <f>IF(SUM($O$15:O76)&gt;AX76,0,O76)</f>
        <v>0</v>
      </c>
      <c r="AZ76" s="109"/>
      <c r="BA76" s="114"/>
      <c r="BB76" s="133"/>
    </row>
    <row r="77" spans="7:54">
      <c r="G77" s="116">
        <f>IF(ISBLANK('Matches and Actual Results'!G77),"",'Matches and Actual Results'!G77)</f>
        <v>63</v>
      </c>
      <c r="H77" s="61" t="str">
        <f>IF(ISBLANK('Matches and Actual Results'!H77),"",'Matches and Actual Results'!H77)</f>
        <v/>
      </c>
      <c r="I77" s="74" t="str">
        <f>IF(ISBLANK('Matches and Actual Results'!I77),"",'Matches and Actual Results'!I77)</f>
        <v/>
      </c>
      <c r="J77" s="45" t="str">
        <f>IF(ISBLANK('Matches and Actual Results'!J77),"",'Matches and Actual Results'!J77)</f>
        <v/>
      </c>
      <c r="K77" s="108" t="s">
        <v>36</v>
      </c>
      <c r="L77" s="45" t="str">
        <f>IF(ISBLANK('Matches and Actual Results'!L77),"",'Matches and Actual Results'!L77)</f>
        <v/>
      </c>
      <c r="M77" s="55" t="str">
        <f>IF(ISBLANK('Matches and Actual Results'!M77),"",'Matches and Actual Results'!M77)</f>
        <v/>
      </c>
      <c r="N77" s="109"/>
      <c r="O77" s="45"/>
      <c r="P77" s="107"/>
      <c r="Q77" s="48" t="str">
        <f>IF(ISBLANK('Matches and Actual Results'!J77),"",'Matches and Actual Results'!J77)</f>
        <v/>
      </c>
      <c r="R77" s="108" t="s">
        <v>36</v>
      </c>
      <c r="S77" s="48" t="str">
        <f>IF(ISBLANK('Matches and Actual Results'!L77),"",'Matches and Actual Results'!L77)</f>
        <v/>
      </c>
      <c r="T77" s="109"/>
      <c r="U77" s="117">
        <f t="shared" si="14"/>
        <v>0</v>
      </c>
      <c r="W77" s="134">
        <f t="shared" si="15"/>
        <v>0</v>
      </c>
      <c r="X77" s="85">
        <f>'Global Inputs'!$I$11</f>
        <v>2</v>
      </c>
      <c r="Y77" s="82">
        <f t="shared" si="16"/>
        <v>1</v>
      </c>
      <c r="Z77" s="48">
        <f t="shared" si="17"/>
        <v>0</v>
      </c>
      <c r="AA77" s="77">
        <f t="shared" si="23"/>
        <v>0</v>
      </c>
      <c r="AB77" s="77">
        <f t="shared" si="24"/>
        <v>0</v>
      </c>
      <c r="AC77" s="77">
        <f t="shared" si="25"/>
        <v>0</v>
      </c>
      <c r="AD77" s="77">
        <f t="shared" si="26"/>
        <v>0</v>
      </c>
      <c r="AE77" s="76">
        <f>'Global Inputs'!$I$7</f>
        <v>7</v>
      </c>
      <c r="AF77" s="76">
        <f>'Global Inputs'!$I$8</f>
        <v>4</v>
      </c>
      <c r="AG77" s="76">
        <f>'Global Inputs'!$I$9</f>
        <v>2</v>
      </c>
      <c r="AH77" s="76">
        <f>'Global Inputs'!$I$10</f>
        <v>-1</v>
      </c>
      <c r="AI77" s="48">
        <f t="shared" si="18"/>
        <v>0</v>
      </c>
      <c r="AJ77" s="48">
        <f t="shared" si="19"/>
        <v>1</v>
      </c>
      <c r="AK77" s="48">
        <f t="shared" si="20"/>
        <v>0</v>
      </c>
      <c r="AL77" s="48">
        <f t="shared" si="27"/>
        <v>0</v>
      </c>
      <c r="AM77" s="48">
        <f t="shared" si="28"/>
        <v>0</v>
      </c>
      <c r="AN77" s="48">
        <f t="shared" si="29"/>
        <v>0</v>
      </c>
      <c r="AO77" s="48">
        <f t="shared" si="30"/>
        <v>0</v>
      </c>
      <c r="AP77" s="48">
        <f t="shared" si="31"/>
        <v>0</v>
      </c>
      <c r="AQ77" s="48">
        <f t="shared" si="32"/>
        <v>0</v>
      </c>
      <c r="AR77" s="48">
        <f t="shared" si="33"/>
        <v>0</v>
      </c>
      <c r="AS77" s="48">
        <f t="shared" si="34"/>
        <v>0</v>
      </c>
      <c r="AT77" s="48">
        <f t="shared" si="36"/>
        <v>0</v>
      </c>
      <c r="AU77" s="48">
        <f t="shared" si="36"/>
        <v>0</v>
      </c>
      <c r="AV77" s="48">
        <f t="shared" si="36"/>
        <v>0</v>
      </c>
      <c r="AW77" s="48">
        <f t="shared" si="35"/>
        <v>0</v>
      </c>
      <c r="AX77" s="48">
        <f>'Global Inputs'!$I$12</f>
        <v>5</v>
      </c>
      <c r="AY77" s="48">
        <f>IF(SUM($O$15:O77)&gt;AX77,0,O77)</f>
        <v>0</v>
      </c>
      <c r="AZ77" s="109"/>
      <c r="BA77" s="114"/>
      <c r="BB77" s="133"/>
    </row>
    <row r="78" spans="7:54">
      <c r="G78" s="116">
        <f>IF(ISBLANK('Matches and Actual Results'!G78),"",'Matches and Actual Results'!G78)</f>
        <v>64</v>
      </c>
      <c r="H78" s="61" t="str">
        <f>IF(ISBLANK('Matches and Actual Results'!H78),"",'Matches and Actual Results'!H78)</f>
        <v/>
      </c>
      <c r="I78" s="74" t="str">
        <f>IF(ISBLANK('Matches and Actual Results'!I78),"",'Matches and Actual Results'!I78)</f>
        <v/>
      </c>
      <c r="J78" s="45" t="str">
        <f>IF(ISBLANK('Matches and Actual Results'!J78),"",'Matches and Actual Results'!J78)</f>
        <v/>
      </c>
      <c r="K78" s="108" t="s">
        <v>36</v>
      </c>
      <c r="L78" s="45" t="str">
        <f>IF(ISBLANK('Matches and Actual Results'!L78),"",'Matches and Actual Results'!L78)</f>
        <v/>
      </c>
      <c r="M78" s="55" t="str">
        <f>IF(ISBLANK('Matches and Actual Results'!M78),"",'Matches and Actual Results'!M78)</f>
        <v/>
      </c>
      <c r="N78" s="109"/>
      <c r="O78" s="45"/>
      <c r="P78" s="107"/>
      <c r="Q78" s="48" t="str">
        <f>IF(ISBLANK('Matches and Actual Results'!J78),"",'Matches and Actual Results'!J78)</f>
        <v/>
      </c>
      <c r="R78" s="108" t="s">
        <v>36</v>
      </c>
      <c r="S78" s="48" t="str">
        <f>IF(ISBLANK('Matches and Actual Results'!L78),"",'Matches and Actual Results'!L78)</f>
        <v/>
      </c>
      <c r="T78" s="109"/>
      <c r="U78" s="117">
        <f t="shared" si="14"/>
        <v>0</v>
      </c>
      <c r="W78" s="134">
        <f t="shared" si="15"/>
        <v>0</v>
      </c>
      <c r="X78" s="85">
        <f>'Global Inputs'!$I$11</f>
        <v>2</v>
      </c>
      <c r="Y78" s="82">
        <f t="shared" si="16"/>
        <v>1</v>
      </c>
      <c r="Z78" s="48">
        <f t="shared" si="17"/>
        <v>0</v>
      </c>
      <c r="AA78" s="77">
        <f t="shared" si="23"/>
        <v>0</v>
      </c>
      <c r="AB78" s="77">
        <f t="shared" si="24"/>
        <v>0</v>
      </c>
      <c r="AC78" s="77">
        <f t="shared" si="25"/>
        <v>0</v>
      </c>
      <c r="AD78" s="77">
        <f t="shared" si="26"/>
        <v>0</v>
      </c>
      <c r="AE78" s="76">
        <f>'Global Inputs'!$I$7</f>
        <v>7</v>
      </c>
      <c r="AF78" s="76">
        <f>'Global Inputs'!$I$8</f>
        <v>4</v>
      </c>
      <c r="AG78" s="76">
        <f>'Global Inputs'!$I$9</f>
        <v>2</v>
      </c>
      <c r="AH78" s="76">
        <f>'Global Inputs'!$I$10</f>
        <v>-1</v>
      </c>
      <c r="AI78" s="48">
        <f t="shared" si="18"/>
        <v>0</v>
      </c>
      <c r="AJ78" s="48">
        <f t="shared" si="19"/>
        <v>1</v>
      </c>
      <c r="AK78" s="48">
        <f t="shared" si="20"/>
        <v>0</v>
      </c>
      <c r="AL78" s="48">
        <f t="shared" si="27"/>
        <v>0</v>
      </c>
      <c r="AM78" s="48">
        <f t="shared" si="28"/>
        <v>0</v>
      </c>
      <c r="AN78" s="48">
        <f t="shared" si="29"/>
        <v>0</v>
      </c>
      <c r="AO78" s="48">
        <f t="shared" si="30"/>
        <v>0</v>
      </c>
      <c r="AP78" s="48">
        <f t="shared" si="31"/>
        <v>0</v>
      </c>
      <c r="AQ78" s="48">
        <f t="shared" si="32"/>
        <v>0</v>
      </c>
      <c r="AR78" s="48">
        <f t="shared" si="33"/>
        <v>0</v>
      </c>
      <c r="AS78" s="48">
        <f t="shared" si="34"/>
        <v>0</v>
      </c>
      <c r="AT78" s="48">
        <f t="shared" si="36"/>
        <v>0</v>
      </c>
      <c r="AU78" s="48">
        <f t="shared" si="36"/>
        <v>0</v>
      </c>
      <c r="AV78" s="48">
        <f t="shared" si="36"/>
        <v>0</v>
      </c>
      <c r="AW78" s="48">
        <f t="shared" si="35"/>
        <v>0</v>
      </c>
      <c r="AX78" s="48">
        <f>'Global Inputs'!$I$12</f>
        <v>5</v>
      </c>
      <c r="AY78" s="48">
        <f>IF(SUM($O$15:O78)&gt;AX78,0,O78)</f>
        <v>0</v>
      </c>
      <c r="AZ78" s="109"/>
      <c r="BA78" s="114"/>
      <c r="BB78" s="133"/>
    </row>
    <row r="79" spans="7:54">
      <c r="G79" s="116">
        <f>IF(ISBLANK('Matches and Actual Results'!G79),"",'Matches and Actual Results'!G79)</f>
        <v>65</v>
      </c>
      <c r="H79" s="61" t="str">
        <f>IF(ISBLANK('Matches and Actual Results'!H79),"",'Matches and Actual Results'!H79)</f>
        <v/>
      </c>
      <c r="I79" s="74" t="str">
        <f>IF(ISBLANK('Matches and Actual Results'!I79),"",'Matches and Actual Results'!I79)</f>
        <v/>
      </c>
      <c r="J79" s="45" t="str">
        <f>IF(ISBLANK('Matches and Actual Results'!J79),"",'Matches and Actual Results'!J79)</f>
        <v/>
      </c>
      <c r="K79" s="108" t="s">
        <v>36</v>
      </c>
      <c r="L79" s="45" t="str">
        <f>IF(ISBLANK('Matches and Actual Results'!L79),"",'Matches and Actual Results'!L79)</f>
        <v/>
      </c>
      <c r="M79" s="55" t="str">
        <f>IF(ISBLANK('Matches and Actual Results'!M79),"",'Matches and Actual Results'!M79)</f>
        <v/>
      </c>
      <c r="N79" s="109"/>
      <c r="O79" s="45"/>
      <c r="P79" s="107"/>
      <c r="Q79" s="48" t="str">
        <f>IF(ISBLANK('Matches and Actual Results'!J79),"",'Matches and Actual Results'!J79)</f>
        <v/>
      </c>
      <c r="R79" s="108" t="s">
        <v>36</v>
      </c>
      <c r="S79" s="48" t="str">
        <f>IF(ISBLANK('Matches and Actual Results'!L79),"",'Matches and Actual Results'!L79)</f>
        <v/>
      </c>
      <c r="T79" s="109"/>
      <c r="U79" s="117">
        <f t="shared" si="14"/>
        <v>0</v>
      </c>
      <c r="W79" s="134">
        <f t="shared" si="15"/>
        <v>0</v>
      </c>
      <c r="X79" s="85">
        <f>'Global Inputs'!$I$11</f>
        <v>2</v>
      </c>
      <c r="Y79" s="82">
        <f t="shared" si="16"/>
        <v>1</v>
      </c>
      <c r="Z79" s="48">
        <f t="shared" si="17"/>
        <v>0</v>
      </c>
      <c r="AA79" s="77">
        <f t="shared" si="23"/>
        <v>0</v>
      </c>
      <c r="AB79" s="77">
        <f t="shared" si="24"/>
        <v>0</v>
      </c>
      <c r="AC79" s="77">
        <f t="shared" si="25"/>
        <v>0</v>
      </c>
      <c r="AD79" s="77">
        <f t="shared" si="26"/>
        <v>0</v>
      </c>
      <c r="AE79" s="76">
        <f>'Global Inputs'!$I$7</f>
        <v>7</v>
      </c>
      <c r="AF79" s="76">
        <f>'Global Inputs'!$I$8</f>
        <v>4</v>
      </c>
      <c r="AG79" s="76">
        <f>'Global Inputs'!$I$9</f>
        <v>2</v>
      </c>
      <c r="AH79" s="76">
        <f>'Global Inputs'!$I$10</f>
        <v>-1</v>
      </c>
      <c r="AI79" s="48">
        <f t="shared" si="18"/>
        <v>0</v>
      </c>
      <c r="AJ79" s="48">
        <f t="shared" si="19"/>
        <v>1</v>
      </c>
      <c r="AK79" s="48">
        <f t="shared" si="20"/>
        <v>0</v>
      </c>
      <c r="AL79" s="48">
        <f t="shared" si="27"/>
        <v>0</v>
      </c>
      <c r="AM79" s="48">
        <f t="shared" si="28"/>
        <v>0</v>
      </c>
      <c r="AN79" s="48">
        <f t="shared" si="29"/>
        <v>0</v>
      </c>
      <c r="AO79" s="48">
        <f t="shared" si="30"/>
        <v>0</v>
      </c>
      <c r="AP79" s="48">
        <f t="shared" si="31"/>
        <v>0</v>
      </c>
      <c r="AQ79" s="48">
        <f t="shared" si="32"/>
        <v>0</v>
      </c>
      <c r="AR79" s="48">
        <f t="shared" si="33"/>
        <v>0</v>
      </c>
      <c r="AS79" s="48">
        <f t="shared" si="34"/>
        <v>0</v>
      </c>
      <c r="AT79" s="48">
        <f t="shared" si="36"/>
        <v>0</v>
      </c>
      <c r="AU79" s="48">
        <f t="shared" si="36"/>
        <v>0</v>
      </c>
      <c r="AV79" s="48">
        <f t="shared" si="36"/>
        <v>0</v>
      </c>
      <c r="AW79" s="48">
        <f t="shared" si="35"/>
        <v>0</v>
      </c>
      <c r="AX79" s="48">
        <f>'Global Inputs'!$I$12</f>
        <v>5</v>
      </c>
      <c r="AY79" s="48">
        <f>IF(SUM($O$15:O79)&gt;AX79,0,O79)</f>
        <v>0</v>
      </c>
      <c r="AZ79" s="109"/>
      <c r="BA79" s="114"/>
      <c r="BB79" s="133"/>
    </row>
    <row r="80" spans="7:54">
      <c r="G80" s="116">
        <f>IF(ISBLANK('Matches and Actual Results'!G80),"",'Matches and Actual Results'!G80)</f>
        <v>66</v>
      </c>
      <c r="H80" s="61" t="str">
        <f>IF(ISBLANK('Matches and Actual Results'!H80),"",'Matches and Actual Results'!H80)</f>
        <v/>
      </c>
      <c r="I80" s="74" t="str">
        <f>IF(ISBLANK('Matches and Actual Results'!I80),"",'Matches and Actual Results'!I80)</f>
        <v/>
      </c>
      <c r="J80" s="45" t="str">
        <f>IF(ISBLANK('Matches and Actual Results'!J80),"",'Matches and Actual Results'!J80)</f>
        <v/>
      </c>
      <c r="K80" s="108" t="s">
        <v>36</v>
      </c>
      <c r="L80" s="45" t="str">
        <f>IF(ISBLANK('Matches and Actual Results'!L80),"",'Matches and Actual Results'!L80)</f>
        <v/>
      </c>
      <c r="M80" s="55" t="str">
        <f>IF(ISBLANK('Matches and Actual Results'!M80),"",'Matches and Actual Results'!M80)</f>
        <v/>
      </c>
      <c r="N80" s="109"/>
      <c r="O80" s="45"/>
      <c r="P80" s="107"/>
      <c r="Q80" s="48" t="str">
        <f>IF(ISBLANK('Matches and Actual Results'!J80),"",'Matches and Actual Results'!J80)</f>
        <v/>
      </c>
      <c r="R80" s="108" t="s">
        <v>36</v>
      </c>
      <c r="S80" s="48" t="str">
        <f>IF(ISBLANK('Matches and Actual Results'!L80),"",'Matches and Actual Results'!L80)</f>
        <v/>
      </c>
      <c r="T80" s="109"/>
      <c r="U80" s="117">
        <f t="shared" ref="U80:U114" si="37">W80</f>
        <v>0</v>
      </c>
      <c r="W80" s="134">
        <f t="shared" ref="W80:W114" si="38">Z80*Y80</f>
        <v>0</v>
      </c>
      <c r="X80" s="85">
        <f>'Global Inputs'!$I$11</f>
        <v>2</v>
      </c>
      <c r="Y80" s="82">
        <f t="shared" ref="Y80:Y114" si="39">IF(ISBLANK(O80),1,IF(AY80=1,X80,1))</f>
        <v>1</v>
      </c>
      <c r="Z80" s="48">
        <f t="shared" ref="Z80:Z114" si="40">SUMPRODUCT(AA80:AD80,AE80:AH80)</f>
        <v>0</v>
      </c>
      <c r="AA80" s="77">
        <f t="shared" si="23"/>
        <v>0</v>
      </c>
      <c r="AB80" s="77">
        <f t="shared" si="24"/>
        <v>0</v>
      </c>
      <c r="AC80" s="77">
        <f t="shared" si="25"/>
        <v>0</v>
      </c>
      <c r="AD80" s="77">
        <f t="shared" si="26"/>
        <v>0</v>
      </c>
      <c r="AE80" s="76">
        <f>'Global Inputs'!$I$7</f>
        <v>7</v>
      </c>
      <c r="AF80" s="76">
        <f>'Global Inputs'!$I$8</f>
        <v>4</v>
      </c>
      <c r="AG80" s="76">
        <f>'Global Inputs'!$I$9</f>
        <v>2</v>
      </c>
      <c r="AH80" s="76">
        <f>'Global Inputs'!$I$10</f>
        <v>-1</v>
      </c>
      <c r="AI80" s="48">
        <f t="shared" ref="AI80:AI114" si="41">IF(OR(Q80="",S80=""),0,1)</f>
        <v>0</v>
      </c>
      <c r="AJ80" s="48">
        <f t="shared" ref="AJ80:AJ114" si="42">IF(OR(ISBLANK(J80),ISBLANK(L80)),0,1)</f>
        <v>1</v>
      </c>
      <c r="AK80" s="48">
        <f t="shared" ref="AK80:AK114" si="43">AI80*AJ80</f>
        <v>0</v>
      </c>
      <c r="AL80" s="48">
        <f t="shared" si="27"/>
        <v>0</v>
      </c>
      <c r="AM80" s="48">
        <f t="shared" si="28"/>
        <v>0</v>
      </c>
      <c r="AN80" s="48">
        <f t="shared" si="29"/>
        <v>0</v>
      </c>
      <c r="AO80" s="48">
        <f t="shared" si="30"/>
        <v>0</v>
      </c>
      <c r="AP80" s="48">
        <f t="shared" si="31"/>
        <v>0</v>
      </c>
      <c r="AQ80" s="48">
        <f t="shared" si="32"/>
        <v>0</v>
      </c>
      <c r="AR80" s="48">
        <f t="shared" si="33"/>
        <v>0</v>
      </c>
      <c r="AS80" s="48">
        <f t="shared" si="34"/>
        <v>0</v>
      </c>
      <c r="AT80" s="48">
        <f t="shared" si="36"/>
        <v>0</v>
      </c>
      <c r="AU80" s="48">
        <f t="shared" si="36"/>
        <v>0</v>
      </c>
      <c r="AV80" s="48">
        <f t="shared" si="36"/>
        <v>0</v>
      </c>
      <c r="AW80" s="48">
        <f t="shared" si="35"/>
        <v>0</v>
      </c>
      <c r="AX80" s="48">
        <f>'Global Inputs'!$I$12</f>
        <v>5</v>
      </c>
      <c r="AY80" s="48">
        <f>IF(SUM($O$15:O80)&gt;AX80,0,O80)</f>
        <v>0</v>
      </c>
      <c r="AZ80" s="109"/>
      <c r="BA80" s="114"/>
      <c r="BB80" s="133"/>
    </row>
    <row r="81" spans="7:54">
      <c r="G81" s="116">
        <f>IF(ISBLANK('Matches and Actual Results'!G81),"",'Matches and Actual Results'!G81)</f>
        <v>67</v>
      </c>
      <c r="H81" s="61" t="str">
        <f>IF(ISBLANK('Matches and Actual Results'!H81),"",'Matches and Actual Results'!H81)</f>
        <v/>
      </c>
      <c r="I81" s="74" t="str">
        <f>IF(ISBLANK('Matches and Actual Results'!I81),"",'Matches and Actual Results'!I81)</f>
        <v/>
      </c>
      <c r="J81" s="45" t="str">
        <f>IF(ISBLANK('Matches and Actual Results'!J81),"",'Matches and Actual Results'!J81)</f>
        <v/>
      </c>
      <c r="K81" s="108" t="s">
        <v>36</v>
      </c>
      <c r="L81" s="45" t="str">
        <f>IF(ISBLANK('Matches and Actual Results'!L81),"",'Matches and Actual Results'!L81)</f>
        <v/>
      </c>
      <c r="M81" s="55" t="str">
        <f>IF(ISBLANK('Matches and Actual Results'!M81),"",'Matches and Actual Results'!M81)</f>
        <v/>
      </c>
      <c r="N81" s="109"/>
      <c r="O81" s="45"/>
      <c r="P81" s="107"/>
      <c r="Q81" s="48" t="str">
        <f>IF(ISBLANK('Matches and Actual Results'!J81),"",'Matches and Actual Results'!J81)</f>
        <v/>
      </c>
      <c r="R81" s="108" t="s">
        <v>36</v>
      </c>
      <c r="S81" s="48" t="str">
        <f>IF(ISBLANK('Matches and Actual Results'!L81),"",'Matches and Actual Results'!L81)</f>
        <v/>
      </c>
      <c r="T81" s="109"/>
      <c r="U81" s="117">
        <f t="shared" si="37"/>
        <v>0</v>
      </c>
      <c r="W81" s="134">
        <f t="shared" si="38"/>
        <v>0</v>
      </c>
      <c r="X81" s="85">
        <f>'Global Inputs'!$I$11</f>
        <v>2</v>
      </c>
      <c r="Y81" s="82">
        <f t="shared" si="39"/>
        <v>1</v>
      </c>
      <c r="Z81" s="48">
        <f t="shared" si="40"/>
        <v>0</v>
      </c>
      <c r="AA81" s="77">
        <f t="shared" si="23"/>
        <v>0</v>
      </c>
      <c r="AB81" s="77">
        <f t="shared" si="24"/>
        <v>0</v>
      </c>
      <c r="AC81" s="77">
        <f t="shared" si="25"/>
        <v>0</v>
      </c>
      <c r="AD81" s="77">
        <f t="shared" si="26"/>
        <v>0</v>
      </c>
      <c r="AE81" s="76">
        <f>'Global Inputs'!$I$7</f>
        <v>7</v>
      </c>
      <c r="AF81" s="76">
        <f>'Global Inputs'!$I$8</f>
        <v>4</v>
      </c>
      <c r="AG81" s="76">
        <f>'Global Inputs'!$I$9</f>
        <v>2</v>
      </c>
      <c r="AH81" s="76">
        <f>'Global Inputs'!$I$10</f>
        <v>-1</v>
      </c>
      <c r="AI81" s="48">
        <f t="shared" si="41"/>
        <v>0</v>
      </c>
      <c r="AJ81" s="48">
        <f t="shared" si="42"/>
        <v>1</v>
      </c>
      <c r="AK81" s="48">
        <f t="shared" si="43"/>
        <v>0</v>
      </c>
      <c r="AL81" s="48">
        <f t="shared" si="27"/>
        <v>0</v>
      </c>
      <c r="AM81" s="48">
        <f t="shared" si="28"/>
        <v>0</v>
      </c>
      <c r="AN81" s="48">
        <f t="shared" si="29"/>
        <v>0</v>
      </c>
      <c r="AO81" s="48">
        <f t="shared" si="30"/>
        <v>0</v>
      </c>
      <c r="AP81" s="48">
        <f t="shared" si="31"/>
        <v>0</v>
      </c>
      <c r="AQ81" s="48">
        <f t="shared" si="32"/>
        <v>0</v>
      </c>
      <c r="AR81" s="48">
        <f t="shared" si="33"/>
        <v>0</v>
      </c>
      <c r="AS81" s="48">
        <f t="shared" si="34"/>
        <v>0</v>
      </c>
      <c r="AT81" s="48">
        <f t="shared" si="36"/>
        <v>0</v>
      </c>
      <c r="AU81" s="48">
        <f t="shared" si="36"/>
        <v>0</v>
      </c>
      <c r="AV81" s="48">
        <f t="shared" si="36"/>
        <v>0</v>
      </c>
      <c r="AW81" s="48">
        <f t="shared" si="35"/>
        <v>0</v>
      </c>
      <c r="AX81" s="48">
        <f>'Global Inputs'!$I$12</f>
        <v>5</v>
      </c>
      <c r="AY81" s="48">
        <f>IF(SUM($O$15:O81)&gt;AX81,0,O81)</f>
        <v>0</v>
      </c>
      <c r="AZ81" s="109"/>
      <c r="BA81" s="114"/>
      <c r="BB81" s="133"/>
    </row>
    <row r="82" spans="7:54">
      <c r="G82" s="116">
        <f>IF(ISBLANK('Matches and Actual Results'!G82),"",'Matches and Actual Results'!G82)</f>
        <v>68</v>
      </c>
      <c r="H82" s="61" t="str">
        <f>IF(ISBLANK('Matches and Actual Results'!H82),"",'Matches and Actual Results'!H82)</f>
        <v/>
      </c>
      <c r="I82" s="74" t="str">
        <f>IF(ISBLANK('Matches and Actual Results'!I82),"",'Matches and Actual Results'!I82)</f>
        <v/>
      </c>
      <c r="J82" s="45" t="str">
        <f>IF(ISBLANK('Matches and Actual Results'!J82),"",'Matches and Actual Results'!J82)</f>
        <v/>
      </c>
      <c r="K82" s="108" t="s">
        <v>36</v>
      </c>
      <c r="L82" s="45" t="str">
        <f>IF(ISBLANK('Matches and Actual Results'!L82),"",'Matches and Actual Results'!L82)</f>
        <v/>
      </c>
      <c r="M82" s="55" t="str">
        <f>IF(ISBLANK('Matches and Actual Results'!M82),"",'Matches and Actual Results'!M82)</f>
        <v/>
      </c>
      <c r="N82" s="109"/>
      <c r="O82" s="45"/>
      <c r="P82" s="107"/>
      <c r="Q82" s="48" t="str">
        <f>IF(ISBLANK('Matches and Actual Results'!J82),"",'Matches and Actual Results'!J82)</f>
        <v/>
      </c>
      <c r="R82" s="108" t="s">
        <v>36</v>
      </c>
      <c r="S82" s="48" t="str">
        <f>IF(ISBLANK('Matches and Actual Results'!L82),"",'Matches and Actual Results'!L82)</f>
        <v/>
      </c>
      <c r="T82" s="109"/>
      <c r="U82" s="117">
        <f t="shared" si="37"/>
        <v>0</v>
      </c>
      <c r="W82" s="134">
        <f t="shared" si="38"/>
        <v>0</v>
      </c>
      <c r="X82" s="85">
        <f>'Global Inputs'!$I$11</f>
        <v>2</v>
      </c>
      <c r="Y82" s="82">
        <f t="shared" si="39"/>
        <v>1</v>
      </c>
      <c r="Z82" s="48">
        <f t="shared" si="40"/>
        <v>0</v>
      </c>
      <c r="AA82" s="77">
        <f t="shared" si="23"/>
        <v>0</v>
      </c>
      <c r="AB82" s="77">
        <f t="shared" si="24"/>
        <v>0</v>
      </c>
      <c r="AC82" s="77">
        <f t="shared" si="25"/>
        <v>0</v>
      </c>
      <c r="AD82" s="77">
        <f t="shared" si="26"/>
        <v>0</v>
      </c>
      <c r="AE82" s="76">
        <f>'Global Inputs'!$I$7</f>
        <v>7</v>
      </c>
      <c r="AF82" s="76">
        <f>'Global Inputs'!$I$8</f>
        <v>4</v>
      </c>
      <c r="AG82" s="76">
        <f>'Global Inputs'!$I$9</f>
        <v>2</v>
      </c>
      <c r="AH82" s="76">
        <f>'Global Inputs'!$I$10</f>
        <v>-1</v>
      </c>
      <c r="AI82" s="48">
        <f t="shared" si="41"/>
        <v>0</v>
      </c>
      <c r="AJ82" s="48">
        <f t="shared" si="42"/>
        <v>1</v>
      </c>
      <c r="AK82" s="48">
        <f t="shared" si="43"/>
        <v>0</v>
      </c>
      <c r="AL82" s="48">
        <f t="shared" si="27"/>
        <v>0</v>
      </c>
      <c r="AM82" s="48">
        <f t="shared" si="28"/>
        <v>0</v>
      </c>
      <c r="AN82" s="48">
        <f t="shared" si="29"/>
        <v>0</v>
      </c>
      <c r="AO82" s="48">
        <f t="shared" si="30"/>
        <v>0</v>
      </c>
      <c r="AP82" s="48">
        <f t="shared" si="31"/>
        <v>0</v>
      </c>
      <c r="AQ82" s="48">
        <f t="shared" si="32"/>
        <v>0</v>
      </c>
      <c r="AR82" s="48">
        <f t="shared" si="33"/>
        <v>0</v>
      </c>
      <c r="AS82" s="48">
        <f t="shared" si="34"/>
        <v>0</v>
      </c>
      <c r="AT82" s="48">
        <f t="shared" si="36"/>
        <v>0</v>
      </c>
      <c r="AU82" s="48">
        <f t="shared" si="36"/>
        <v>0</v>
      </c>
      <c r="AV82" s="48">
        <f t="shared" si="36"/>
        <v>0</v>
      </c>
      <c r="AW82" s="48">
        <f t="shared" si="35"/>
        <v>0</v>
      </c>
      <c r="AX82" s="48">
        <f>'Global Inputs'!$I$12</f>
        <v>5</v>
      </c>
      <c r="AY82" s="48">
        <f>IF(SUM($O$15:O82)&gt;AX82,0,O82)</f>
        <v>0</v>
      </c>
      <c r="AZ82" s="109"/>
      <c r="BA82" s="114"/>
      <c r="BB82" s="133"/>
    </row>
    <row r="83" spans="7:54">
      <c r="G83" s="116">
        <f>IF(ISBLANK('Matches and Actual Results'!G83),"",'Matches and Actual Results'!G83)</f>
        <v>69</v>
      </c>
      <c r="H83" s="61" t="str">
        <f>IF(ISBLANK('Matches and Actual Results'!H83),"",'Matches and Actual Results'!H83)</f>
        <v/>
      </c>
      <c r="I83" s="74" t="str">
        <f>IF(ISBLANK('Matches and Actual Results'!I83),"",'Matches and Actual Results'!I83)</f>
        <v/>
      </c>
      <c r="J83" s="45" t="str">
        <f>IF(ISBLANK('Matches and Actual Results'!J83),"",'Matches and Actual Results'!J83)</f>
        <v/>
      </c>
      <c r="K83" s="108" t="s">
        <v>36</v>
      </c>
      <c r="L83" s="45" t="str">
        <f>IF(ISBLANK('Matches and Actual Results'!L83),"",'Matches and Actual Results'!L83)</f>
        <v/>
      </c>
      <c r="M83" s="55" t="str">
        <f>IF(ISBLANK('Matches and Actual Results'!M83),"",'Matches and Actual Results'!M83)</f>
        <v/>
      </c>
      <c r="N83" s="109"/>
      <c r="O83" s="45"/>
      <c r="P83" s="107"/>
      <c r="Q83" s="48" t="str">
        <f>IF(ISBLANK('Matches and Actual Results'!J83),"",'Matches and Actual Results'!J83)</f>
        <v/>
      </c>
      <c r="R83" s="108" t="s">
        <v>36</v>
      </c>
      <c r="S83" s="48" t="str">
        <f>IF(ISBLANK('Matches and Actual Results'!L83),"",'Matches and Actual Results'!L83)</f>
        <v/>
      </c>
      <c r="T83" s="109"/>
      <c r="U83" s="117">
        <f t="shared" si="37"/>
        <v>0</v>
      </c>
      <c r="W83" s="134">
        <f t="shared" si="38"/>
        <v>0</v>
      </c>
      <c r="X83" s="85">
        <f>'Global Inputs'!$I$11</f>
        <v>2</v>
      </c>
      <c r="Y83" s="82">
        <f t="shared" si="39"/>
        <v>1</v>
      </c>
      <c r="Z83" s="48">
        <f t="shared" si="40"/>
        <v>0</v>
      </c>
      <c r="AA83" s="77">
        <f t="shared" si="23"/>
        <v>0</v>
      </c>
      <c r="AB83" s="77">
        <f t="shared" si="24"/>
        <v>0</v>
      </c>
      <c r="AC83" s="77">
        <f t="shared" si="25"/>
        <v>0</v>
      </c>
      <c r="AD83" s="77">
        <f t="shared" si="26"/>
        <v>0</v>
      </c>
      <c r="AE83" s="76">
        <f>'Global Inputs'!$I$7</f>
        <v>7</v>
      </c>
      <c r="AF83" s="76">
        <f>'Global Inputs'!$I$8</f>
        <v>4</v>
      </c>
      <c r="AG83" s="76">
        <f>'Global Inputs'!$I$9</f>
        <v>2</v>
      </c>
      <c r="AH83" s="76">
        <f>'Global Inputs'!$I$10</f>
        <v>-1</v>
      </c>
      <c r="AI83" s="48">
        <f t="shared" si="41"/>
        <v>0</v>
      </c>
      <c r="AJ83" s="48">
        <f t="shared" si="42"/>
        <v>1</v>
      </c>
      <c r="AK83" s="48">
        <f t="shared" si="43"/>
        <v>0</v>
      </c>
      <c r="AL83" s="48">
        <f t="shared" si="27"/>
        <v>0</v>
      </c>
      <c r="AM83" s="48">
        <f t="shared" si="28"/>
        <v>0</v>
      </c>
      <c r="AN83" s="48">
        <f t="shared" si="29"/>
        <v>0</v>
      </c>
      <c r="AO83" s="48">
        <f t="shared" si="30"/>
        <v>0</v>
      </c>
      <c r="AP83" s="48">
        <f t="shared" si="31"/>
        <v>0</v>
      </c>
      <c r="AQ83" s="48">
        <f t="shared" si="32"/>
        <v>0</v>
      </c>
      <c r="AR83" s="48">
        <f t="shared" si="33"/>
        <v>0</v>
      </c>
      <c r="AS83" s="48">
        <f t="shared" si="34"/>
        <v>0</v>
      </c>
      <c r="AT83" s="48">
        <f t="shared" si="36"/>
        <v>0</v>
      </c>
      <c r="AU83" s="48">
        <f t="shared" si="36"/>
        <v>0</v>
      </c>
      <c r="AV83" s="48">
        <f t="shared" si="36"/>
        <v>0</v>
      </c>
      <c r="AW83" s="48">
        <f t="shared" si="35"/>
        <v>0</v>
      </c>
      <c r="AX83" s="48">
        <f>'Global Inputs'!$I$12</f>
        <v>5</v>
      </c>
      <c r="AY83" s="48">
        <f>IF(SUM($O$15:O83)&gt;AX83,0,O83)</f>
        <v>0</v>
      </c>
      <c r="AZ83" s="109"/>
      <c r="BA83" s="114"/>
      <c r="BB83" s="133"/>
    </row>
    <row r="84" spans="7:54">
      <c r="G84" s="116">
        <f>IF(ISBLANK('Matches and Actual Results'!G84),"",'Matches and Actual Results'!G84)</f>
        <v>70</v>
      </c>
      <c r="H84" s="61" t="str">
        <f>IF(ISBLANK('Matches and Actual Results'!H84),"",'Matches and Actual Results'!H84)</f>
        <v/>
      </c>
      <c r="I84" s="74" t="str">
        <f>IF(ISBLANK('Matches and Actual Results'!I84),"",'Matches and Actual Results'!I84)</f>
        <v/>
      </c>
      <c r="J84" s="45" t="str">
        <f>IF(ISBLANK('Matches and Actual Results'!J84),"",'Matches and Actual Results'!J84)</f>
        <v/>
      </c>
      <c r="K84" s="108" t="s">
        <v>36</v>
      </c>
      <c r="L84" s="45" t="str">
        <f>IF(ISBLANK('Matches and Actual Results'!L84),"",'Matches and Actual Results'!L84)</f>
        <v/>
      </c>
      <c r="M84" s="55" t="str">
        <f>IF(ISBLANK('Matches and Actual Results'!M84),"",'Matches and Actual Results'!M84)</f>
        <v/>
      </c>
      <c r="N84" s="109"/>
      <c r="O84" s="45"/>
      <c r="P84" s="107"/>
      <c r="Q84" s="48" t="str">
        <f>IF(ISBLANK('Matches and Actual Results'!J84),"",'Matches and Actual Results'!J84)</f>
        <v/>
      </c>
      <c r="R84" s="108" t="s">
        <v>36</v>
      </c>
      <c r="S84" s="48" t="str">
        <f>IF(ISBLANK('Matches and Actual Results'!L84),"",'Matches and Actual Results'!L84)</f>
        <v/>
      </c>
      <c r="T84" s="109"/>
      <c r="U84" s="117">
        <f t="shared" si="37"/>
        <v>0</v>
      </c>
      <c r="W84" s="134">
        <f t="shared" si="38"/>
        <v>0</v>
      </c>
      <c r="X84" s="85">
        <f>'Global Inputs'!$I$11</f>
        <v>2</v>
      </c>
      <c r="Y84" s="82">
        <f t="shared" si="39"/>
        <v>1</v>
      </c>
      <c r="Z84" s="48">
        <f t="shared" si="40"/>
        <v>0</v>
      </c>
      <c r="AA84" s="77">
        <f t="shared" si="23"/>
        <v>0</v>
      </c>
      <c r="AB84" s="77">
        <f t="shared" si="24"/>
        <v>0</v>
      </c>
      <c r="AC84" s="77">
        <f t="shared" si="25"/>
        <v>0</v>
      </c>
      <c r="AD84" s="77">
        <f t="shared" si="26"/>
        <v>0</v>
      </c>
      <c r="AE84" s="76">
        <f>'Global Inputs'!$I$7</f>
        <v>7</v>
      </c>
      <c r="AF84" s="76">
        <f>'Global Inputs'!$I$8</f>
        <v>4</v>
      </c>
      <c r="AG84" s="76">
        <f>'Global Inputs'!$I$9</f>
        <v>2</v>
      </c>
      <c r="AH84" s="76">
        <f>'Global Inputs'!$I$10</f>
        <v>-1</v>
      </c>
      <c r="AI84" s="48">
        <f t="shared" si="41"/>
        <v>0</v>
      </c>
      <c r="AJ84" s="48">
        <f t="shared" si="42"/>
        <v>1</v>
      </c>
      <c r="AK84" s="48">
        <f t="shared" si="43"/>
        <v>0</v>
      </c>
      <c r="AL84" s="48">
        <f t="shared" si="27"/>
        <v>0</v>
      </c>
      <c r="AM84" s="48">
        <f t="shared" si="28"/>
        <v>0</v>
      </c>
      <c r="AN84" s="48">
        <f t="shared" si="29"/>
        <v>0</v>
      </c>
      <c r="AO84" s="48">
        <f t="shared" si="30"/>
        <v>0</v>
      </c>
      <c r="AP84" s="48">
        <f t="shared" si="31"/>
        <v>0</v>
      </c>
      <c r="AQ84" s="48">
        <f t="shared" si="32"/>
        <v>0</v>
      </c>
      <c r="AR84" s="48">
        <f t="shared" si="33"/>
        <v>0</v>
      </c>
      <c r="AS84" s="48">
        <f t="shared" si="34"/>
        <v>0</v>
      </c>
      <c r="AT84" s="48">
        <f t="shared" si="36"/>
        <v>0</v>
      </c>
      <c r="AU84" s="48">
        <f t="shared" si="36"/>
        <v>0</v>
      </c>
      <c r="AV84" s="48">
        <f t="shared" si="36"/>
        <v>0</v>
      </c>
      <c r="AW84" s="48">
        <f t="shared" si="35"/>
        <v>0</v>
      </c>
      <c r="AX84" s="48">
        <f>'Global Inputs'!$I$12</f>
        <v>5</v>
      </c>
      <c r="AY84" s="48">
        <f>IF(SUM($O$15:O84)&gt;AX84,0,O84)</f>
        <v>0</v>
      </c>
      <c r="AZ84" s="109"/>
      <c r="BA84" s="114"/>
      <c r="BB84" s="133"/>
    </row>
    <row r="85" spans="7:54">
      <c r="G85" s="116">
        <f>IF(ISBLANK('Matches and Actual Results'!G85),"",'Matches and Actual Results'!G85)</f>
        <v>71</v>
      </c>
      <c r="H85" s="61" t="str">
        <f>IF(ISBLANK('Matches and Actual Results'!H85),"",'Matches and Actual Results'!H85)</f>
        <v/>
      </c>
      <c r="I85" s="74" t="str">
        <f>IF(ISBLANK('Matches and Actual Results'!I85),"",'Matches and Actual Results'!I85)</f>
        <v/>
      </c>
      <c r="J85" s="45" t="str">
        <f>IF(ISBLANK('Matches and Actual Results'!J85),"",'Matches and Actual Results'!J85)</f>
        <v/>
      </c>
      <c r="K85" s="108" t="s">
        <v>36</v>
      </c>
      <c r="L85" s="45" t="str">
        <f>IF(ISBLANK('Matches and Actual Results'!L85),"",'Matches and Actual Results'!L85)</f>
        <v/>
      </c>
      <c r="M85" s="55" t="str">
        <f>IF(ISBLANK('Matches and Actual Results'!M85),"",'Matches and Actual Results'!M85)</f>
        <v/>
      </c>
      <c r="N85" s="109"/>
      <c r="O85" s="45"/>
      <c r="P85" s="107"/>
      <c r="Q85" s="48" t="str">
        <f>IF(ISBLANK('Matches and Actual Results'!J85),"",'Matches and Actual Results'!J85)</f>
        <v/>
      </c>
      <c r="R85" s="108" t="s">
        <v>36</v>
      </c>
      <c r="S85" s="48" t="str">
        <f>IF(ISBLANK('Matches and Actual Results'!L85),"",'Matches and Actual Results'!L85)</f>
        <v/>
      </c>
      <c r="T85" s="109"/>
      <c r="U85" s="117">
        <f t="shared" si="37"/>
        <v>0</v>
      </c>
      <c r="W85" s="134">
        <f t="shared" si="38"/>
        <v>0</v>
      </c>
      <c r="X85" s="85">
        <f>'Global Inputs'!$I$11</f>
        <v>2</v>
      </c>
      <c r="Y85" s="82">
        <f t="shared" si="39"/>
        <v>1</v>
      </c>
      <c r="Z85" s="48">
        <f t="shared" si="40"/>
        <v>0</v>
      </c>
      <c r="AA85" s="77">
        <f t="shared" si="23"/>
        <v>0</v>
      </c>
      <c r="AB85" s="77">
        <f t="shared" si="24"/>
        <v>0</v>
      </c>
      <c r="AC85" s="77">
        <f t="shared" si="25"/>
        <v>0</v>
      </c>
      <c r="AD85" s="77">
        <f t="shared" si="26"/>
        <v>0</v>
      </c>
      <c r="AE85" s="76">
        <f>'Global Inputs'!$I$7</f>
        <v>7</v>
      </c>
      <c r="AF85" s="76">
        <f>'Global Inputs'!$I$8</f>
        <v>4</v>
      </c>
      <c r="AG85" s="76">
        <f>'Global Inputs'!$I$9</f>
        <v>2</v>
      </c>
      <c r="AH85" s="76">
        <f>'Global Inputs'!$I$10</f>
        <v>-1</v>
      </c>
      <c r="AI85" s="48">
        <f t="shared" si="41"/>
        <v>0</v>
      </c>
      <c r="AJ85" s="48">
        <f t="shared" si="42"/>
        <v>1</v>
      </c>
      <c r="AK85" s="48">
        <f t="shared" si="43"/>
        <v>0</v>
      </c>
      <c r="AL85" s="48">
        <f t="shared" si="27"/>
        <v>0</v>
      </c>
      <c r="AM85" s="48">
        <f t="shared" si="28"/>
        <v>0</v>
      </c>
      <c r="AN85" s="48">
        <f t="shared" si="29"/>
        <v>0</v>
      </c>
      <c r="AO85" s="48">
        <f t="shared" si="30"/>
        <v>0</v>
      </c>
      <c r="AP85" s="48">
        <f t="shared" si="31"/>
        <v>0</v>
      </c>
      <c r="AQ85" s="48">
        <f t="shared" si="32"/>
        <v>0</v>
      </c>
      <c r="AR85" s="48">
        <f t="shared" si="33"/>
        <v>0</v>
      </c>
      <c r="AS85" s="48">
        <f t="shared" si="34"/>
        <v>0</v>
      </c>
      <c r="AT85" s="48">
        <f t="shared" si="36"/>
        <v>0</v>
      </c>
      <c r="AU85" s="48">
        <f t="shared" si="36"/>
        <v>0</v>
      </c>
      <c r="AV85" s="48">
        <f t="shared" si="36"/>
        <v>0</v>
      </c>
      <c r="AW85" s="48">
        <f t="shared" si="35"/>
        <v>0</v>
      </c>
      <c r="AX85" s="48">
        <f>'Global Inputs'!$I$12</f>
        <v>5</v>
      </c>
      <c r="AY85" s="48">
        <f>IF(SUM($O$15:O85)&gt;AX85,0,O85)</f>
        <v>0</v>
      </c>
      <c r="AZ85" s="109"/>
      <c r="BA85" s="114"/>
      <c r="BB85" s="133"/>
    </row>
    <row r="86" spans="7:54">
      <c r="G86" s="116">
        <f>IF(ISBLANK('Matches and Actual Results'!G86),"",'Matches and Actual Results'!G86)</f>
        <v>72</v>
      </c>
      <c r="H86" s="61" t="str">
        <f>IF(ISBLANK('Matches and Actual Results'!H86),"",'Matches and Actual Results'!H86)</f>
        <v/>
      </c>
      <c r="I86" s="74" t="str">
        <f>IF(ISBLANK('Matches and Actual Results'!I86),"",'Matches and Actual Results'!I86)</f>
        <v/>
      </c>
      <c r="J86" s="45" t="str">
        <f>IF(ISBLANK('Matches and Actual Results'!J86),"",'Matches and Actual Results'!J86)</f>
        <v/>
      </c>
      <c r="K86" s="108" t="s">
        <v>36</v>
      </c>
      <c r="L86" s="45" t="str">
        <f>IF(ISBLANK('Matches and Actual Results'!L86),"",'Matches and Actual Results'!L86)</f>
        <v/>
      </c>
      <c r="M86" s="55" t="str">
        <f>IF(ISBLANK('Matches and Actual Results'!M86),"",'Matches and Actual Results'!M86)</f>
        <v/>
      </c>
      <c r="N86" s="109"/>
      <c r="O86" s="45"/>
      <c r="P86" s="107"/>
      <c r="Q86" s="48" t="str">
        <f>IF(ISBLANK('Matches and Actual Results'!J86),"",'Matches and Actual Results'!J86)</f>
        <v/>
      </c>
      <c r="R86" s="108" t="s">
        <v>36</v>
      </c>
      <c r="S86" s="48" t="str">
        <f>IF(ISBLANK('Matches and Actual Results'!L86),"",'Matches and Actual Results'!L86)</f>
        <v/>
      </c>
      <c r="T86" s="109"/>
      <c r="U86" s="117">
        <f t="shared" si="37"/>
        <v>0</v>
      </c>
      <c r="W86" s="134">
        <f t="shared" si="38"/>
        <v>0</v>
      </c>
      <c r="X86" s="85">
        <f>'Global Inputs'!$I$11</f>
        <v>2</v>
      </c>
      <c r="Y86" s="82">
        <f t="shared" si="39"/>
        <v>1</v>
      </c>
      <c r="Z86" s="48">
        <f t="shared" si="40"/>
        <v>0</v>
      </c>
      <c r="AA86" s="77">
        <f t="shared" si="23"/>
        <v>0</v>
      </c>
      <c r="AB86" s="77">
        <f t="shared" si="24"/>
        <v>0</v>
      </c>
      <c r="AC86" s="77">
        <f t="shared" si="25"/>
        <v>0</v>
      </c>
      <c r="AD86" s="77">
        <f t="shared" si="26"/>
        <v>0</v>
      </c>
      <c r="AE86" s="76">
        <f>'Global Inputs'!$I$7</f>
        <v>7</v>
      </c>
      <c r="AF86" s="76">
        <f>'Global Inputs'!$I$8</f>
        <v>4</v>
      </c>
      <c r="AG86" s="76">
        <f>'Global Inputs'!$I$9</f>
        <v>2</v>
      </c>
      <c r="AH86" s="76">
        <f>'Global Inputs'!$I$10</f>
        <v>-1</v>
      </c>
      <c r="AI86" s="48">
        <f t="shared" si="41"/>
        <v>0</v>
      </c>
      <c r="AJ86" s="48">
        <f t="shared" si="42"/>
        <v>1</v>
      </c>
      <c r="AK86" s="48">
        <f t="shared" si="43"/>
        <v>0</v>
      </c>
      <c r="AL86" s="48">
        <f t="shared" si="27"/>
        <v>0</v>
      </c>
      <c r="AM86" s="48">
        <f t="shared" si="28"/>
        <v>0</v>
      </c>
      <c r="AN86" s="48">
        <f t="shared" si="29"/>
        <v>0</v>
      </c>
      <c r="AO86" s="48">
        <f t="shared" si="30"/>
        <v>0</v>
      </c>
      <c r="AP86" s="48">
        <f t="shared" si="31"/>
        <v>0</v>
      </c>
      <c r="AQ86" s="48">
        <f t="shared" si="32"/>
        <v>0</v>
      </c>
      <c r="AR86" s="48">
        <f t="shared" si="33"/>
        <v>0</v>
      </c>
      <c r="AS86" s="48">
        <f t="shared" si="34"/>
        <v>0</v>
      </c>
      <c r="AT86" s="48">
        <f t="shared" si="36"/>
        <v>0</v>
      </c>
      <c r="AU86" s="48">
        <f t="shared" si="36"/>
        <v>0</v>
      </c>
      <c r="AV86" s="48">
        <f t="shared" si="36"/>
        <v>0</v>
      </c>
      <c r="AW86" s="48">
        <f t="shared" si="35"/>
        <v>0</v>
      </c>
      <c r="AX86" s="48">
        <f>'Global Inputs'!$I$12</f>
        <v>5</v>
      </c>
      <c r="AY86" s="48">
        <f>IF(SUM($O$15:O86)&gt;AX86,0,O86)</f>
        <v>0</v>
      </c>
      <c r="AZ86" s="109"/>
      <c r="BA86" s="114"/>
      <c r="BB86" s="133"/>
    </row>
    <row r="87" spans="7:54">
      <c r="G87" s="116">
        <f>IF(ISBLANK('Matches and Actual Results'!G87),"",'Matches and Actual Results'!G87)</f>
        <v>73</v>
      </c>
      <c r="H87" s="61" t="str">
        <f>IF(ISBLANK('Matches and Actual Results'!H87),"",'Matches and Actual Results'!H87)</f>
        <v/>
      </c>
      <c r="I87" s="74" t="str">
        <f>IF(ISBLANK('Matches and Actual Results'!I87),"",'Matches and Actual Results'!I87)</f>
        <v/>
      </c>
      <c r="J87" s="45" t="str">
        <f>IF(ISBLANK('Matches and Actual Results'!J87),"",'Matches and Actual Results'!J87)</f>
        <v/>
      </c>
      <c r="K87" s="108" t="s">
        <v>36</v>
      </c>
      <c r="L87" s="45" t="str">
        <f>IF(ISBLANK('Matches and Actual Results'!L87),"",'Matches and Actual Results'!L87)</f>
        <v/>
      </c>
      <c r="M87" s="55" t="str">
        <f>IF(ISBLANK('Matches and Actual Results'!M87),"",'Matches and Actual Results'!M87)</f>
        <v/>
      </c>
      <c r="N87" s="109"/>
      <c r="O87" s="45"/>
      <c r="P87" s="107"/>
      <c r="Q87" s="48" t="str">
        <f>IF(ISBLANK('Matches and Actual Results'!J87),"",'Matches and Actual Results'!J87)</f>
        <v/>
      </c>
      <c r="R87" s="108" t="s">
        <v>36</v>
      </c>
      <c r="S87" s="48" t="str">
        <f>IF(ISBLANK('Matches and Actual Results'!L87),"",'Matches and Actual Results'!L87)</f>
        <v/>
      </c>
      <c r="T87" s="109"/>
      <c r="U87" s="117">
        <f t="shared" si="37"/>
        <v>0</v>
      </c>
      <c r="W87" s="134">
        <f t="shared" si="38"/>
        <v>0</v>
      </c>
      <c r="X87" s="85">
        <f>'Global Inputs'!$I$11</f>
        <v>2</v>
      </c>
      <c r="Y87" s="82">
        <f t="shared" si="39"/>
        <v>1</v>
      </c>
      <c r="Z87" s="48">
        <f t="shared" si="40"/>
        <v>0</v>
      </c>
      <c r="AA87" s="77">
        <f t="shared" si="23"/>
        <v>0</v>
      </c>
      <c r="AB87" s="77">
        <f t="shared" si="24"/>
        <v>0</v>
      </c>
      <c r="AC87" s="77">
        <f t="shared" si="25"/>
        <v>0</v>
      </c>
      <c r="AD87" s="77">
        <f t="shared" si="26"/>
        <v>0</v>
      </c>
      <c r="AE87" s="76">
        <f>'Global Inputs'!$I$7</f>
        <v>7</v>
      </c>
      <c r="AF87" s="76">
        <f>'Global Inputs'!$I$8</f>
        <v>4</v>
      </c>
      <c r="AG87" s="76">
        <f>'Global Inputs'!$I$9</f>
        <v>2</v>
      </c>
      <c r="AH87" s="76">
        <f>'Global Inputs'!$I$10</f>
        <v>-1</v>
      </c>
      <c r="AI87" s="48">
        <f t="shared" si="41"/>
        <v>0</v>
      </c>
      <c r="AJ87" s="48">
        <f t="shared" si="42"/>
        <v>1</v>
      </c>
      <c r="AK87" s="48">
        <f t="shared" si="43"/>
        <v>0</v>
      </c>
      <c r="AL87" s="48">
        <f t="shared" si="27"/>
        <v>0</v>
      </c>
      <c r="AM87" s="48">
        <f t="shared" si="28"/>
        <v>0</v>
      </c>
      <c r="AN87" s="48">
        <f t="shared" si="29"/>
        <v>0</v>
      </c>
      <c r="AO87" s="48">
        <f t="shared" si="30"/>
        <v>0</v>
      </c>
      <c r="AP87" s="48">
        <f t="shared" si="31"/>
        <v>0</v>
      </c>
      <c r="AQ87" s="48">
        <f t="shared" si="32"/>
        <v>0</v>
      </c>
      <c r="AR87" s="48">
        <f t="shared" si="33"/>
        <v>0</v>
      </c>
      <c r="AS87" s="48">
        <f t="shared" si="34"/>
        <v>0</v>
      </c>
      <c r="AT87" s="48">
        <f t="shared" si="36"/>
        <v>0</v>
      </c>
      <c r="AU87" s="48">
        <f t="shared" si="36"/>
        <v>0</v>
      </c>
      <c r="AV87" s="48">
        <f t="shared" si="36"/>
        <v>0</v>
      </c>
      <c r="AW87" s="48">
        <f t="shared" si="35"/>
        <v>0</v>
      </c>
      <c r="AX87" s="48">
        <f>'Global Inputs'!$I$12</f>
        <v>5</v>
      </c>
      <c r="AY87" s="48">
        <f>IF(SUM($O$15:O87)&gt;AX87,0,O87)</f>
        <v>0</v>
      </c>
      <c r="AZ87" s="109"/>
      <c r="BA87" s="114"/>
      <c r="BB87" s="133"/>
    </row>
    <row r="88" spans="7:54">
      <c r="G88" s="116">
        <f>IF(ISBLANK('Matches and Actual Results'!G88),"",'Matches and Actual Results'!G88)</f>
        <v>74</v>
      </c>
      <c r="H88" s="61" t="str">
        <f>IF(ISBLANK('Matches and Actual Results'!H88),"",'Matches and Actual Results'!H88)</f>
        <v/>
      </c>
      <c r="I88" s="74" t="str">
        <f>IF(ISBLANK('Matches and Actual Results'!I88),"",'Matches and Actual Results'!I88)</f>
        <v/>
      </c>
      <c r="J88" s="45" t="str">
        <f>IF(ISBLANK('Matches and Actual Results'!J88),"",'Matches and Actual Results'!J88)</f>
        <v/>
      </c>
      <c r="K88" s="108" t="s">
        <v>36</v>
      </c>
      <c r="L88" s="45" t="str">
        <f>IF(ISBLANK('Matches and Actual Results'!L88),"",'Matches and Actual Results'!L88)</f>
        <v/>
      </c>
      <c r="M88" s="55" t="str">
        <f>IF(ISBLANK('Matches and Actual Results'!M88),"",'Matches and Actual Results'!M88)</f>
        <v/>
      </c>
      <c r="N88" s="109"/>
      <c r="O88" s="45"/>
      <c r="P88" s="107"/>
      <c r="Q88" s="48" t="str">
        <f>IF(ISBLANK('Matches and Actual Results'!J88),"",'Matches and Actual Results'!J88)</f>
        <v/>
      </c>
      <c r="R88" s="108" t="s">
        <v>36</v>
      </c>
      <c r="S88" s="48" t="str">
        <f>IF(ISBLANK('Matches and Actual Results'!L88),"",'Matches and Actual Results'!L88)</f>
        <v/>
      </c>
      <c r="T88" s="109"/>
      <c r="U88" s="117">
        <f t="shared" si="37"/>
        <v>0</v>
      </c>
      <c r="W88" s="134">
        <f t="shared" si="38"/>
        <v>0</v>
      </c>
      <c r="X88" s="85">
        <f>'Global Inputs'!$I$11</f>
        <v>2</v>
      </c>
      <c r="Y88" s="82">
        <f t="shared" si="39"/>
        <v>1</v>
      </c>
      <c r="Z88" s="48">
        <f t="shared" si="40"/>
        <v>0</v>
      </c>
      <c r="AA88" s="77">
        <f t="shared" si="23"/>
        <v>0</v>
      </c>
      <c r="AB88" s="77">
        <f t="shared" si="24"/>
        <v>0</v>
      </c>
      <c r="AC88" s="77">
        <f t="shared" si="25"/>
        <v>0</v>
      </c>
      <c r="AD88" s="77">
        <f t="shared" si="26"/>
        <v>0</v>
      </c>
      <c r="AE88" s="76">
        <f>'Global Inputs'!$I$7</f>
        <v>7</v>
      </c>
      <c r="AF88" s="76">
        <f>'Global Inputs'!$I$8</f>
        <v>4</v>
      </c>
      <c r="AG88" s="76">
        <f>'Global Inputs'!$I$9</f>
        <v>2</v>
      </c>
      <c r="AH88" s="76">
        <f>'Global Inputs'!$I$10</f>
        <v>-1</v>
      </c>
      <c r="AI88" s="48">
        <f t="shared" si="41"/>
        <v>0</v>
      </c>
      <c r="AJ88" s="48">
        <f t="shared" si="42"/>
        <v>1</v>
      </c>
      <c r="AK88" s="48">
        <f t="shared" si="43"/>
        <v>0</v>
      </c>
      <c r="AL88" s="48">
        <f t="shared" si="27"/>
        <v>0</v>
      </c>
      <c r="AM88" s="48">
        <f t="shared" si="28"/>
        <v>0</v>
      </c>
      <c r="AN88" s="48">
        <f t="shared" si="29"/>
        <v>0</v>
      </c>
      <c r="AO88" s="48">
        <f t="shared" si="30"/>
        <v>0</v>
      </c>
      <c r="AP88" s="48">
        <f t="shared" si="31"/>
        <v>0</v>
      </c>
      <c r="AQ88" s="48">
        <f t="shared" si="32"/>
        <v>0</v>
      </c>
      <c r="AR88" s="48">
        <f t="shared" si="33"/>
        <v>0</v>
      </c>
      <c r="AS88" s="48">
        <f t="shared" si="34"/>
        <v>0</v>
      </c>
      <c r="AT88" s="48">
        <f t="shared" si="36"/>
        <v>0</v>
      </c>
      <c r="AU88" s="48">
        <f t="shared" si="36"/>
        <v>0</v>
      </c>
      <c r="AV88" s="48">
        <f t="shared" si="36"/>
        <v>0</v>
      </c>
      <c r="AW88" s="48">
        <f t="shared" si="35"/>
        <v>0</v>
      </c>
      <c r="AX88" s="48">
        <f>'Global Inputs'!$I$12</f>
        <v>5</v>
      </c>
      <c r="AY88" s="48">
        <f>IF(SUM($O$15:O88)&gt;AX88,0,O88)</f>
        <v>0</v>
      </c>
      <c r="AZ88" s="109"/>
      <c r="BA88" s="114"/>
      <c r="BB88" s="133"/>
    </row>
    <row r="89" spans="7:54">
      <c r="G89" s="116">
        <f>IF(ISBLANK('Matches and Actual Results'!G89),"",'Matches and Actual Results'!G89)</f>
        <v>75</v>
      </c>
      <c r="H89" s="61" t="str">
        <f>IF(ISBLANK('Matches and Actual Results'!H89),"",'Matches and Actual Results'!H89)</f>
        <v/>
      </c>
      <c r="I89" s="74" t="str">
        <f>IF(ISBLANK('Matches and Actual Results'!I89),"",'Matches and Actual Results'!I89)</f>
        <v/>
      </c>
      <c r="J89" s="45" t="str">
        <f>IF(ISBLANK('Matches and Actual Results'!J89),"",'Matches and Actual Results'!J89)</f>
        <v/>
      </c>
      <c r="K89" s="108" t="s">
        <v>36</v>
      </c>
      <c r="L89" s="45" t="str">
        <f>IF(ISBLANK('Matches and Actual Results'!L89),"",'Matches and Actual Results'!L89)</f>
        <v/>
      </c>
      <c r="M89" s="55" t="str">
        <f>IF(ISBLANK('Matches and Actual Results'!M89),"",'Matches and Actual Results'!M89)</f>
        <v/>
      </c>
      <c r="N89" s="109"/>
      <c r="O89" s="45"/>
      <c r="P89" s="107"/>
      <c r="Q89" s="48" t="str">
        <f>IF(ISBLANK('Matches and Actual Results'!J89),"",'Matches and Actual Results'!J89)</f>
        <v/>
      </c>
      <c r="R89" s="108" t="s">
        <v>36</v>
      </c>
      <c r="S89" s="48" t="str">
        <f>IF(ISBLANK('Matches and Actual Results'!L89),"",'Matches and Actual Results'!L89)</f>
        <v/>
      </c>
      <c r="T89" s="109"/>
      <c r="U89" s="117">
        <f t="shared" si="37"/>
        <v>0</v>
      </c>
      <c r="W89" s="134">
        <f t="shared" si="38"/>
        <v>0</v>
      </c>
      <c r="X89" s="85">
        <f>'Global Inputs'!$I$11</f>
        <v>2</v>
      </c>
      <c r="Y89" s="82">
        <f t="shared" si="39"/>
        <v>1</v>
      </c>
      <c r="Z89" s="48">
        <f t="shared" si="40"/>
        <v>0</v>
      </c>
      <c r="AA89" s="77">
        <f t="shared" ref="AA89:AA114" si="44">IF(AK89=0,0,IF(AND(J89=Q89,L89=S89),1,0))</f>
        <v>0</v>
      </c>
      <c r="AB89" s="77">
        <f t="shared" ref="AB89:AB114" si="45">IF(AA89=1,0,IF(SUM(AT89:AW89)=2,1,0))</f>
        <v>0</v>
      </c>
      <c r="AC89" s="77">
        <f t="shared" ref="AC89:AC114" si="46">IF(OR(AA89=1,AB89=1),0,SUM(AT89:AV89))</f>
        <v>0</v>
      </c>
      <c r="AD89" s="77">
        <f t="shared" ref="AD89:AD114" si="47">IF(AK89=0,0,IF(SUM(AA89:AC89)=0,1,0))</f>
        <v>0</v>
      </c>
      <c r="AE89" s="76">
        <f>'Global Inputs'!$I$7</f>
        <v>7</v>
      </c>
      <c r="AF89" s="76">
        <f>'Global Inputs'!$I$8</f>
        <v>4</v>
      </c>
      <c r="AG89" s="76">
        <f>'Global Inputs'!$I$9</f>
        <v>2</v>
      </c>
      <c r="AH89" s="76">
        <f>'Global Inputs'!$I$10</f>
        <v>-1</v>
      </c>
      <c r="AI89" s="48">
        <f t="shared" si="41"/>
        <v>0</v>
      </c>
      <c r="AJ89" s="48">
        <f t="shared" si="42"/>
        <v>1</v>
      </c>
      <c r="AK89" s="48">
        <f t="shared" si="43"/>
        <v>0</v>
      </c>
      <c r="AL89" s="48">
        <f t="shared" ref="AL89:AL114" si="48">IF(AK89=0,0,IF(J89&gt;L89,1,0))</f>
        <v>0</v>
      </c>
      <c r="AM89" s="48">
        <f t="shared" ref="AM89:AM114" si="49">IF(AK89=0,0,IF(L89&gt;J89,1,0))</f>
        <v>0</v>
      </c>
      <c r="AN89" s="48">
        <f t="shared" ref="AN89:AN114" si="50">IF(AK89=0,0,IF(J89=L89,1,0))</f>
        <v>0</v>
      </c>
      <c r="AO89" s="48">
        <f t="shared" ref="AO89:AO114" si="51">IF(AK89=0,0,ABS(J89-L89))</f>
        <v>0</v>
      </c>
      <c r="AP89" s="48">
        <f t="shared" ref="AP89:AP114" si="52">IF(AK89=0,0,IF(Q89&gt;S89,1,0))</f>
        <v>0</v>
      </c>
      <c r="AQ89" s="48">
        <f t="shared" ref="AQ89:AQ114" si="53">IF(AK89=0,0,IF(S89&gt;Q89,1,0))</f>
        <v>0</v>
      </c>
      <c r="AR89" s="48">
        <f t="shared" ref="AR89:AR114" si="54">IF(AK89=0,0,IF(Q89=S89,1,0))</f>
        <v>0</v>
      </c>
      <c r="AS89" s="48">
        <f t="shared" ref="AS89:AS114" si="55">IF(AK89=0,0,ABS(Q89-S89))</f>
        <v>0</v>
      </c>
      <c r="AT89" s="48">
        <f t="shared" si="36"/>
        <v>0</v>
      </c>
      <c r="AU89" s="48">
        <f t="shared" si="36"/>
        <v>0</v>
      </c>
      <c r="AV89" s="48">
        <f t="shared" si="36"/>
        <v>0</v>
      </c>
      <c r="AW89" s="48">
        <f t="shared" ref="AW89:AW114" si="56">IF(AK89=0,0,IF(AO89=AS89,1,0))</f>
        <v>0</v>
      </c>
      <c r="AX89" s="48">
        <f>'Global Inputs'!$I$12</f>
        <v>5</v>
      </c>
      <c r="AY89" s="48">
        <f>IF(SUM($O$15:O89)&gt;AX89,0,O89)</f>
        <v>0</v>
      </c>
      <c r="AZ89" s="109"/>
      <c r="BA89" s="114"/>
      <c r="BB89" s="133"/>
    </row>
    <row r="90" spans="7:54">
      <c r="G90" s="116">
        <f>IF(ISBLANK('Matches and Actual Results'!G90),"",'Matches and Actual Results'!G90)</f>
        <v>76</v>
      </c>
      <c r="H90" s="61" t="str">
        <f>IF(ISBLANK('Matches and Actual Results'!H90),"",'Matches and Actual Results'!H90)</f>
        <v/>
      </c>
      <c r="I90" s="74" t="str">
        <f>IF(ISBLANK('Matches and Actual Results'!I90),"",'Matches and Actual Results'!I90)</f>
        <v/>
      </c>
      <c r="J90" s="45" t="str">
        <f>IF(ISBLANK('Matches and Actual Results'!J90),"",'Matches and Actual Results'!J90)</f>
        <v/>
      </c>
      <c r="K90" s="108" t="s">
        <v>36</v>
      </c>
      <c r="L90" s="45" t="str">
        <f>IF(ISBLANK('Matches and Actual Results'!L90),"",'Matches and Actual Results'!L90)</f>
        <v/>
      </c>
      <c r="M90" s="55" t="str">
        <f>IF(ISBLANK('Matches and Actual Results'!M90),"",'Matches and Actual Results'!M90)</f>
        <v/>
      </c>
      <c r="N90" s="109"/>
      <c r="O90" s="45"/>
      <c r="P90" s="107"/>
      <c r="Q90" s="48" t="str">
        <f>IF(ISBLANK('Matches and Actual Results'!J90),"",'Matches and Actual Results'!J90)</f>
        <v/>
      </c>
      <c r="R90" s="108" t="s">
        <v>36</v>
      </c>
      <c r="S90" s="48" t="str">
        <f>IF(ISBLANK('Matches and Actual Results'!L90),"",'Matches and Actual Results'!L90)</f>
        <v/>
      </c>
      <c r="T90" s="109"/>
      <c r="U90" s="117">
        <f t="shared" si="37"/>
        <v>0</v>
      </c>
      <c r="W90" s="134">
        <f t="shared" si="38"/>
        <v>0</v>
      </c>
      <c r="X90" s="85">
        <f>'Global Inputs'!$I$11</f>
        <v>2</v>
      </c>
      <c r="Y90" s="82">
        <f t="shared" si="39"/>
        <v>1</v>
      </c>
      <c r="Z90" s="48">
        <f t="shared" si="40"/>
        <v>0</v>
      </c>
      <c r="AA90" s="77">
        <f t="shared" si="44"/>
        <v>0</v>
      </c>
      <c r="AB90" s="77">
        <f t="shared" si="45"/>
        <v>0</v>
      </c>
      <c r="AC90" s="77">
        <f t="shared" si="46"/>
        <v>0</v>
      </c>
      <c r="AD90" s="77">
        <f t="shared" si="47"/>
        <v>0</v>
      </c>
      <c r="AE90" s="76">
        <f>'Global Inputs'!$I$7</f>
        <v>7</v>
      </c>
      <c r="AF90" s="76">
        <f>'Global Inputs'!$I$8</f>
        <v>4</v>
      </c>
      <c r="AG90" s="76">
        <f>'Global Inputs'!$I$9</f>
        <v>2</v>
      </c>
      <c r="AH90" s="76">
        <f>'Global Inputs'!$I$10</f>
        <v>-1</v>
      </c>
      <c r="AI90" s="48">
        <f t="shared" si="41"/>
        <v>0</v>
      </c>
      <c r="AJ90" s="48">
        <f t="shared" si="42"/>
        <v>1</v>
      </c>
      <c r="AK90" s="48">
        <f t="shared" si="43"/>
        <v>0</v>
      </c>
      <c r="AL90" s="48">
        <f t="shared" si="48"/>
        <v>0</v>
      </c>
      <c r="AM90" s="48">
        <f t="shared" si="49"/>
        <v>0</v>
      </c>
      <c r="AN90" s="48">
        <f t="shared" si="50"/>
        <v>0</v>
      </c>
      <c r="AO90" s="48">
        <f t="shared" si="51"/>
        <v>0</v>
      </c>
      <c r="AP90" s="48">
        <f t="shared" si="52"/>
        <v>0</v>
      </c>
      <c r="AQ90" s="48">
        <f t="shared" si="53"/>
        <v>0</v>
      </c>
      <c r="AR90" s="48">
        <f t="shared" si="54"/>
        <v>0</v>
      </c>
      <c r="AS90" s="48">
        <f t="shared" si="55"/>
        <v>0</v>
      </c>
      <c r="AT90" s="48">
        <f t="shared" si="36"/>
        <v>0</v>
      </c>
      <c r="AU90" s="48">
        <f t="shared" si="36"/>
        <v>0</v>
      </c>
      <c r="AV90" s="48">
        <f t="shared" si="36"/>
        <v>0</v>
      </c>
      <c r="AW90" s="48">
        <f t="shared" si="56"/>
        <v>0</v>
      </c>
      <c r="AX90" s="48">
        <f>'Global Inputs'!$I$12</f>
        <v>5</v>
      </c>
      <c r="AY90" s="48">
        <f>IF(SUM($O$15:O90)&gt;AX90,0,O90)</f>
        <v>0</v>
      </c>
      <c r="AZ90" s="109"/>
      <c r="BA90" s="114"/>
      <c r="BB90" s="133"/>
    </row>
    <row r="91" spans="7:54">
      <c r="G91" s="116">
        <f>IF(ISBLANK('Matches and Actual Results'!G91),"",'Matches and Actual Results'!G91)</f>
        <v>77</v>
      </c>
      <c r="H91" s="61" t="str">
        <f>IF(ISBLANK('Matches and Actual Results'!H91),"",'Matches and Actual Results'!H91)</f>
        <v/>
      </c>
      <c r="I91" s="74" t="str">
        <f>IF(ISBLANK('Matches and Actual Results'!I91),"",'Matches and Actual Results'!I91)</f>
        <v/>
      </c>
      <c r="J91" s="45" t="str">
        <f>IF(ISBLANK('Matches and Actual Results'!J91),"",'Matches and Actual Results'!J91)</f>
        <v/>
      </c>
      <c r="K91" s="108" t="s">
        <v>36</v>
      </c>
      <c r="L91" s="45" t="str">
        <f>IF(ISBLANK('Matches and Actual Results'!L91),"",'Matches and Actual Results'!L91)</f>
        <v/>
      </c>
      <c r="M91" s="55" t="str">
        <f>IF(ISBLANK('Matches and Actual Results'!M91),"",'Matches and Actual Results'!M91)</f>
        <v/>
      </c>
      <c r="N91" s="109"/>
      <c r="O91" s="45"/>
      <c r="P91" s="107"/>
      <c r="Q91" s="48" t="str">
        <f>IF(ISBLANK('Matches and Actual Results'!J91),"",'Matches and Actual Results'!J91)</f>
        <v/>
      </c>
      <c r="R91" s="108" t="s">
        <v>36</v>
      </c>
      <c r="S91" s="48" t="str">
        <f>IF(ISBLANK('Matches and Actual Results'!L91),"",'Matches and Actual Results'!L91)</f>
        <v/>
      </c>
      <c r="T91" s="109"/>
      <c r="U91" s="117">
        <f t="shared" si="37"/>
        <v>0</v>
      </c>
      <c r="W91" s="134">
        <f t="shared" si="38"/>
        <v>0</v>
      </c>
      <c r="X91" s="85">
        <f>'Global Inputs'!$I$11</f>
        <v>2</v>
      </c>
      <c r="Y91" s="82">
        <f t="shared" si="39"/>
        <v>1</v>
      </c>
      <c r="Z91" s="48">
        <f t="shared" si="40"/>
        <v>0</v>
      </c>
      <c r="AA91" s="77">
        <f t="shared" si="44"/>
        <v>0</v>
      </c>
      <c r="AB91" s="77">
        <f t="shared" si="45"/>
        <v>0</v>
      </c>
      <c r="AC91" s="77">
        <f t="shared" si="46"/>
        <v>0</v>
      </c>
      <c r="AD91" s="77">
        <f t="shared" si="47"/>
        <v>0</v>
      </c>
      <c r="AE91" s="76">
        <f>'Global Inputs'!$I$7</f>
        <v>7</v>
      </c>
      <c r="AF91" s="76">
        <f>'Global Inputs'!$I$8</f>
        <v>4</v>
      </c>
      <c r="AG91" s="76">
        <f>'Global Inputs'!$I$9</f>
        <v>2</v>
      </c>
      <c r="AH91" s="76">
        <f>'Global Inputs'!$I$10</f>
        <v>-1</v>
      </c>
      <c r="AI91" s="48">
        <f t="shared" si="41"/>
        <v>0</v>
      </c>
      <c r="AJ91" s="48">
        <f t="shared" si="42"/>
        <v>1</v>
      </c>
      <c r="AK91" s="48">
        <f t="shared" si="43"/>
        <v>0</v>
      </c>
      <c r="AL91" s="48">
        <f t="shared" si="48"/>
        <v>0</v>
      </c>
      <c r="AM91" s="48">
        <f t="shared" si="49"/>
        <v>0</v>
      </c>
      <c r="AN91" s="48">
        <f t="shared" si="50"/>
        <v>0</v>
      </c>
      <c r="AO91" s="48">
        <f t="shared" si="51"/>
        <v>0</v>
      </c>
      <c r="AP91" s="48">
        <f t="shared" si="52"/>
        <v>0</v>
      </c>
      <c r="AQ91" s="48">
        <f t="shared" si="53"/>
        <v>0</v>
      </c>
      <c r="AR91" s="48">
        <f t="shared" si="54"/>
        <v>0</v>
      </c>
      <c r="AS91" s="48">
        <f t="shared" si="55"/>
        <v>0</v>
      </c>
      <c r="AT91" s="48">
        <f t="shared" si="36"/>
        <v>0</v>
      </c>
      <c r="AU91" s="48">
        <f t="shared" si="36"/>
        <v>0</v>
      </c>
      <c r="AV91" s="48">
        <f t="shared" si="36"/>
        <v>0</v>
      </c>
      <c r="AW91" s="48">
        <f t="shared" si="56"/>
        <v>0</v>
      </c>
      <c r="AX91" s="48">
        <f>'Global Inputs'!$I$12</f>
        <v>5</v>
      </c>
      <c r="AY91" s="48">
        <f>IF(SUM($O$15:O91)&gt;AX91,0,O91)</f>
        <v>0</v>
      </c>
      <c r="AZ91" s="109"/>
      <c r="BA91" s="114"/>
      <c r="BB91" s="133"/>
    </row>
    <row r="92" spans="7:54">
      <c r="G92" s="116">
        <f>IF(ISBLANK('Matches and Actual Results'!G92),"",'Matches and Actual Results'!G92)</f>
        <v>78</v>
      </c>
      <c r="H92" s="61" t="str">
        <f>IF(ISBLANK('Matches and Actual Results'!H92),"",'Matches and Actual Results'!H92)</f>
        <v/>
      </c>
      <c r="I92" s="74" t="str">
        <f>IF(ISBLANK('Matches and Actual Results'!I92),"",'Matches and Actual Results'!I92)</f>
        <v/>
      </c>
      <c r="J92" s="45" t="str">
        <f>IF(ISBLANK('Matches and Actual Results'!J92),"",'Matches and Actual Results'!J92)</f>
        <v/>
      </c>
      <c r="K92" s="108" t="s">
        <v>36</v>
      </c>
      <c r="L92" s="45" t="str">
        <f>IF(ISBLANK('Matches and Actual Results'!L92),"",'Matches and Actual Results'!L92)</f>
        <v/>
      </c>
      <c r="M92" s="55" t="str">
        <f>IF(ISBLANK('Matches and Actual Results'!M92),"",'Matches and Actual Results'!M92)</f>
        <v/>
      </c>
      <c r="N92" s="109"/>
      <c r="O92" s="45"/>
      <c r="P92" s="107"/>
      <c r="Q92" s="48" t="str">
        <f>IF(ISBLANK('Matches and Actual Results'!J92),"",'Matches and Actual Results'!J92)</f>
        <v/>
      </c>
      <c r="R92" s="108" t="s">
        <v>36</v>
      </c>
      <c r="S92" s="48" t="str">
        <f>IF(ISBLANK('Matches and Actual Results'!L92),"",'Matches and Actual Results'!L92)</f>
        <v/>
      </c>
      <c r="T92" s="109"/>
      <c r="U92" s="117">
        <f t="shared" si="37"/>
        <v>0</v>
      </c>
      <c r="W92" s="134">
        <f t="shared" si="38"/>
        <v>0</v>
      </c>
      <c r="X92" s="85">
        <f>'Global Inputs'!$I$11</f>
        <v>2</v>
      </c>
      <c r="Y92" s="82">
        <f t="shared" si="39"/>
        <v>1</v>
      </c>
      <c r="Z92" s="48">
        <f t="shared" si="40"/>
        <v>0</v>
      </c>
      <c r="AA92" s="77">
        <f t="shared" si="44"/>
        <v>0</v>
      </c>
      <c r="AB92" s="77">
        <f t="shared" si="45"/>
        <v>0</v>
      </c>
      <c r="AC92" s="77">
        <f t="shared" si="46"/>
        <v>0</v>
      </c>
      <c r="AD92" s="77">
        <f t="shared" si="47"/>
        <v>0</v>
      </c>
      <c r="AE92" s="76">
        <f>'Global Inputs'!$I$7</f>
        <v>7</v>
      </c>
      <c r="AF92" s="76">
        <f>'Global Inputs'!$I$8</f>
        <v>4</v>
      </c>
      <c r="AG92" s="76">
        <f>'Global Inputs'!$I$9</f>
        <v>2</v>
      </c>
      <c r="AH92" s="76">
        <f>'Global Inputs'!$I$10</f>
        <v>-1</v>
      </c>
      <c r="AI92" s="48">
        <f t="shared" si="41"/>
        <v>0</v>
      </c>
      <c r="AJ92" s="48">
        <f t="shared" si="42"/>
        <v>1</v>
      </c>
      <c r="AK92" s="48">
        <f t="shared" si="43"/>
        <v>0</v>
      </c>
      <c r="AL92" s="48">
        <f t="shared" si="48"/>
        <v>0</v>
      </c>
      <c r="AM92" s="48">
        <f t="shared" si="49"/>
        <v>0</v>
      </c>
      <c r="AN92" s="48">
        <f t="shared" si="50"/>
        <v>0</v>
      </c>
      <c r="AO92" s="48">
        <f t="shared" si="51"/>
        <v>0</v>
      </c>
      <c r="AP92" s="48">
        <f t="shared" si="52"/>
        <v>0</v>
      </c>
      <c r="AQ92" s="48">
        <f t="shared" si="53"/>
        <v>0</v>
      </c>
      <c r="AR92" s="48">
        <f t="shared" si="54"/>
        <v>0</v>
      </c>
      <c r="AS92" s="48">
        <f t="shared" si="55"/>
        <v>0</v>
      </c>
      <c r="AT92" s="48">
        <f t="shared" si="36"/>
        <v>0</v>
      </c>
      <c r="AU92" s="48">
        <f t="shared" si="36"/>
        <v>0</v>
      </c>
      <c r="AV92" s="48">
        <f t="shared" si="36"/>
        <v>0</v>
      </c>
      <c r="AW92" s="48">
        <f t="shared" si="56"/>
        <v>0</v>
      </c>
      <c r="AX92" s="48">
        <f>'Global Inputs'!$I$12</f>
        <v>5</v>
      </c>
      <c r="AY92" s="48">
        <f>IF(SUM($O$15:O92)&gt;AX92,0,O92)</f>
        <v>0</v>
      </c>
      <c r="AZ92" s="109"/>
      <c r="BA92" s="114"/>
      <c r="BB92" s="133"/>
    </row>
    <row r="93" spans="7:54">
      <c r="G93" s="116">
        <f>IF(ISBLANK('Matches and Actual Results'!G93),"",'Matches and Actual Results'!G93)</f>
        <v>79</v>
      </c>
      <c r="H93" s="61" t="str">
        <f>IF(ISBLANK('Matches and Actual Results'!H93),"",'Matches and Actual Results'!H93)</f>
        <v/>
      </c>
      <c r="I93" s="74" t="str">
        <f>IF(ISBLANK('Matches and Actual Results'!I93),"",'Matches and Actual Results'!I93)</f>
        <v/>
      </c>
      <c r="J93" s="45" t="str">
        <f>IF(ISBLANK('Matches and Actual Results'!J93),"",'Matches and Actual Results'!J93)</f>
        <v/>
      </c>
      <c r="K93" s="108" t="s">
        <v>36</v>
      </c>
      <c r="L93" s="45" t="str">
        <f>IF(ISBLANK('Matches and Actual Results'!L93),"",'Matches and Actual Results'!L93)</f>
        <v/>
      </c>
      <c r="M93" s="55" t="str">
        <f>IF(ISBLANK('Matches and Actual Results'!M93),"",'Matches and Actual Results'!M93)</f>
        <v/>
      </c>
      <c r="N93" s="109"/>
      <c r="O93" s="45"/>
      <c r="P93" s="107"/>
      <c r="Q93" s="48" t="str">
        <f>IF(ISBLANK('Matches and Actual Results'!J93),"",'Matches and Actual Results'!J93)</f>
        <v/>
      </c>
      <c r="R93" s="108" t="s">
        <v>36</v>
      </c>
      <c r="S93" s="48" t="str">
        <f>IF(ISBLANK('Matches and Actual Results'!L93),"",'Matches and Actual Results'!L93)</f>
        <v/>
      </c>
      <c r="T93" s="109"/>
      <c r="U93" s="117">
        <f t="shared" si="37"/>
        <v>0</v>
      </c>
      <c r="W93" s="134">
        <f t="shared" si="38"/>
        <v>0</v>
      </c>
      <c r="X93" s="85">
        <f>'Global Inputs'!$I$11</f>
        <v>2</v>
      </c>
      <c r="Y93" s="82">
        <f t="shared" si="39"/>
        <v>1</v>
      </c>
      <c r="Z93" s="48">
        <f t="shared" si="40"/>
        <v>0</v>
      </c>
      <c r="AA93" s="77">
        <f t="shared" si="44"/>
        <v>0</v>
      </c>
      <c r="AB93" s="77">
        <f t="shared" si="45"/>
        <v>0</v>
      </c>
      <c r="AC93" s="77">
        <f t="shared" si="46"/>
        <v>0</v>
      </c>
      <c r="AD93" s="77">
        <f t="shared" si="47"/>
        <v>0</v>
      </c>
      <c r="AE93" s="76">
        <f>'Global Inputs'!$I$7</f>
        <v>7</v>
      </c>
      <c r="AF93" s="76">
        <f>'Global Inputs'!$I$8</f>
        <v>4</v>
      </c>
      <c r="AG93" s="76">
        <f>'Global Inputs'!$I$9</f>
        <v>2</v>
      </c>
      <c r="AH93" s="76">
        <f>'Global Inputs'!$I$10</f>
        <v>-1</v>
      </c>
      <c r="AI93" s="48">
        <f t="shared" si="41"/>
        <v>0</v>
      </c>
      <c r="AJ93" s="48">
        <f t="shared" si="42"/>
        <v>1</v>
      </c>
      <c r="AK93" s="48">
        <f t="shared" si="43"/>
        <v>0</v>
      </c>
      <c r="AL93" s="48">
        <f t="shared" si="48"/>
        <v>0</v>
      </c>
      <c r="AM93" s="48">
        <f t="shared" si="49"/>
        <v>0</v>
      </c>
      <c r="AN93" s="48">
        <f t="shared" si="50"/>
        <v>0</v>
      </c>
      <c r="AO93" s="48">
        <f t="shared" si="51"/>
        <v>0</v>
      </c>
      <c r="AP93" s="48">
        <f t="shared" si="52"/>
        <v>0</v>
      </c>
      <c r="AQ93" s="48">
        <f t="shared" si="53"/>
        <v>0</v>
      </c>
      <c r="AR93" s="48">
        <f t="shared" si="54"/>
        <v>0</v>
      </c>
      <c r="AS93" s="48">
        <f t="shared" si="55"/>
        <v>0</v>
      </c>
      <c r="AT93" s="48">
        <f t="shared" si="36"/>
        <v>0</v>
      </c>
      <c r="AU93" s="48">
        <f t="shared" si="36"/>
        <v>0</v>
      </c>
      <c r="AV93" s="48">
        <f t="shared" si="36"/>
        <v>0</v>
      </c>
      <c r="AW93" s="48">
        <f t="shared" si="56"/>
        <v>0</v>
      </c>
      <c r="AX93" s="48">
        <f>'Global Inputs'!$I$12</f>
        <v>5</v>
      </c>
      <c r="AY93" s="48">
        <f>IF(SUM($O$15:O93)&gt;AX93,0,O93)</f>
        <v>0</v>
      </c>
      <c r="AZ93" s="109"/>
      <c r="BA93" s="114"/>
      <c r="BB93" s="133"/>
    </row>
    <row r="94" spans="7:54">
      <c r="G94" s="116">
        <f>IF(ISBLANK('Matches and Actual Results'!G94),"",'Matches and Actual Results'!G94)</f>
        <v>80</v>
      </c>
      <c r="H94" s="61" t="str">
        <f>IF(ISBLANK('Matches and Actual Results'!H94),"",'Matches and Actual Results'!H94)</f>
        <v/>
      </c>
      <c r="I94" s="74" t="str">
        <f>IF(ISBLANK('Matches and Actual Results'!I94),"",'Matches and Actual Results'!I94)</f>
        <v/>
      </c>
      <c r="J94" s="45" t="str">
        <f>IF(ISBLANK('Matches and Actual Results'!J94),"",'Matches and Actual Results'!J94)</f>
        <v/>
      </c>
      <c r="K94" s="108" t="s">
        <v>36</v>
      </c>
      <c r="L94" s="45" t="str">
        <f>IF(ISBLANK('Matches and Actual Results'!L94),"",'Matches and Actual Results'!L94)</f>
        <v/>
      </c>
      <c r="M94" s="55" t="str">
        <f>IF(ISBLANK('Matches and Actual Results'!M94),"",'Matches and Actual Results'!M94)</f>
        <v/>
      </c>
      <c r="N94" s="109"/>
      <c r="O94" s="45"/>
      <c r="P94" s="107"/>
      <c r="Q94" s="48" t="str">
        <f>IF(ISBLANK('Matches and Actual Results'!J94),"",'Matches and Actual Results'!J94)</f>
        <v/>
      </c>
      <c r="R94" s="108" t="s">
        <v>36</v>
      </c>
      <c r="S94" s="48" t="str">
        <f>IF(ISBLANK('Matches and Actual Results'!L94),"",'Matches and Actual Results'!L94)</f>
        <v/>
      </c>
      <c r="T94" s="109"/>
      <c r="U94" s="117">
        <f t="shared" si="37"/>
        <v>0</v>
      </c>
      <c r="W94" s="134">
        <f t="shared" si="38"/>
        <v>0</v>
      </c>
      <c r="X94" s="85">
        <f>'Global Inputs'!$I$11</f>
        <v>2</v>
      </c>
      <c r="Y94" s="82">
        <f t="shared" si="39"/>
        <v>1</v>
      </c>
      <c r="Z94" s="48">
        <f t="shared" si="40"/>
        <v>0</v>
      </c>
      <c r="AA94" s="77">
        <f t="shared" si="44"/>
        <v>0</v>
      </c>
      <c r="AB94" s="77">
        <f t="shared" si="45"/>
        <v>0</v>
      </c>
      <c r="AC94" s="77">
        <f t="shared" si="46"/>
        <v>0</v>
      </c>
      <c r="AD94" s="77">
        <f t="shared" si="47"/>
        <v>0</v>
      </c>
      <c r="AE94" s="76">
        <f>'Global Inputs'!$I$7</f>
        <v>7</v>
      </c>
      <c r="AF94" s="76">
        <f>'Global Inputs'!$I$8</f>
        <v>4</v>
      </c>
      <c r="AG94" s="76">
        <f>'Global Inputs'!$I$9</f>
        <v>2</v>
      </c>
      <c r="AH94" s="76">
        <f>'Global Inputs'!$I$10</f>
        <v>-1</v>
      </c>
      <c r="AI94" s="48">
        <f t="shared" si="41"/>
        <v>0</v>
      </c>
      <c r="AJ94" s="48">
        <f t="shared" si="42"/>
        <v>1</v>
      </c>
      <c r="AK94" s="48">
        <f t="shared" si="43"/>
        <v>0</v>
      </c>
      <c r="AL94" s="48">
        <f t="shared" si="48"/>
        <v>0</v>
      </c>
      <c r="AM94" s="48">
        <f t="shared" si="49"/>
        <v>0</v>
      </c>
      <c r="AN94" s="48">
        <f t="shared" si="50"/>
        <v>0</v>
      </c>
      <c r="AO94" s="48">
        <f t="shared" si="51"/>
        <v>0</v>
      </c>
      <c r="AP94" s="48">
        <f t="shared" si="52"/>
        <v>0</v>
      </c>
      <c r="AQ94" s="48">
        <f t="shared" si="53"/>
        <v>0</v>
      </c>
      <c r="AR94" s="48">
        <f t="shared" si="54"/>
        <v>0</v>
      </c>
      <c r="AS94" s="48">
        <f t="shared" si="55"/>
        <v>0</v>
      </c>
      <c r="AT94" s="48">
        <f t="shared" si="36"/>
        <v>0</v>
      </c>
      <c r="AU94" s="48">
        <f t="shared" si="36"/>
        <v>0</v>
      </c>
      <c r="AV94" s="48">
        <f t="shared" si="36"/>
        <v>0</v>
      </c>
      <c r="AW94" s="48">
        <f t="shared" si="56"/>
        <v>0</v>
      </c>
      <c r="AX94" s="48">
        <f>'Global Inputs'!$I$12</f>
        <v>5</v>
      </c>
      <c r="AY94" s="48">
        <f>IF(SUM($O$15:O94)&gt;AX94,0,O94)</f>
        <v>0</v>
      </c>
      <c r="AZ94" s="109"/>
      <c r="BA94" s="114"/>
      <c r="BB94" s="133"/>
    </row>
    <row r="95" spans="7:54">
      <c r="G95" s="116">
        <f>IF(ISBLANK('Matches and Actual Results'!G95),"",'Matches and Actual Results'!G95)</f>
        <v>81</v>
      </c>
      <c r="H95" s="61" t="str">
        <f>IF(ISBLANK('Matches and Actual Results'!H95),"",'Matches and Actual Results'!H95)</f>
        <v/>
      </c>
      <c r="I95" s="74" t="str">
        <f>IF(ISBLANK('Matches and Actual Results'!I95),"",'Matches and Actual Results'!I95)</f>
        <v/>
      </c>
      <c r="J95" s="45" t="str">
        <f>IF(ISBLANK('Matches and Actual Results'!J95),"",'Matches and Actual Results'!J95)</f>
        <v/>
      </c>
      <c r="K95" s="108" t="s">
        <v>36</v>
      </c>
      <c r="L95" s="45" t="str">
        <f>IF(ISBLANK('Matches and Actual Results'!L95),"",'Matches and Actual Results'!L95)</f>
        <v/>
      </c>
      <c r="M95" s="55" t="str">
        <f>IF(ISBLANK('Matches and Actual Results'!M95),"",'Matches and Actual Results'!M95)</f>
        <v/>
      </c>
      <c r="N95" s="109"/>
      <c r="O95" s="45"/>
      <c r="P95" s="107"/>
      <c r="Q95" s="48" t="str">
        <f>IF(ISBLANK('Matches and Actual Results'!J95),"",'Matches and Actual Results'!J95)</f>
        <v/>
      </c>
      <c r="R95" s="108" t="s">
        <v>36</v>
      </c>
      <c r="S95" s="48" t="str">
        <f>IF(ISBLANK('Matches and Actual Results'!L95),"",'Matches and Actual Results'!L95)</f>
        <v/>
      </c>
      <c r="T95" s="109"/>
      <c r="U95" s="117">
        <f t="shared" si="37"/>
        <v>0</v>
      </c>
      <c r="W95" s="134">
        <f t="shared" si="38"/>
        <v>0</v>
      </c>
      <c r="X95" s="85">
        <f>'Global Inputs'!$I$11</f>
        <v>2</v>
      </c>
      <c r="Y95" s="82">
        <f t="shared" si="39"/>
        <v>1</v>
      </c>
      <c r="Z95" s="48">
        <f t="shared" si="40"/>
        <v>0</v>
      </c>
      <c r="AA95" s="77">
        <f t="shared" si="44"/>
        <v>0</v>
      </c>
      <c r="AB95" s="77">
        <f t="shared" si="45"/>
        <v>0</v>
      </c>
      <c r="AC95" s="77">
        <f t="shared" si="46"/>
        <v>0</v>
      </c>
      <c r="AD95" s="77">
        <f t="shared" si="47"/>
        <v>0</v>
      </c>
      <c r="AE95" s="76">
        <f>'Global Inputs'!$I$7</f>
        <v>7</v>
      </c>
      <c r="AF95" s="76">
        <f>'Global Inputs'!$I$8</f>
        <v>4</v>
      </c>
      <c r="AG95" s="76">
        <f>'Global Inputs'!$I$9</f>
        <v>2</v>
      </c>
      <c r="AH95" s="76">
        <f>'Global Inputs'!$I$10</f>
        <v>-1</v>
      </c>
      <c r="AI95" s="48">
        <f t="shared" si="41"/>
        <v>0</v>
      </c>
      <c r="AJ95" s="48">
        <f t="shared" si="42"/>
        <v>1</v>
      </c>
      <c r="AK95" s="48">
        <f t="shared" si="43"/>
        <v>0</v>
      </c>
      <c r="AL95" s="48">
        <f t="shared" si="48"/>
        <v>0</v>
      </c>
      <c r="AM95" s="48">
        <f t="shared" si="49"/>
        <v>0</v>
      </c>
      <c r="AN95" s="48">
        <f t="shared" si="50"/>
        <v>0</v>
      </c>
      <c r="AO95" s="48">
        <f t="shared" si="51"/>
        <v>0</v>
      </c>
      <c r="AP95" s="48">
        <f t="shared" si="52"/>
        <v>0</v>
      </c>
      <c r="AQ95" s="48">
        <f t="shared" si="53"/>
        <v>0</v>
      </c>
      <c r="AR95" s="48">
        <f t="shared" si="54"/>
        <v>0</v>
      </c>
      <c r="AS95" s="48">
        <f t="shared" si="55"/>
        <v>0</v>
      </c>
      <c r="AT95" s="48">
        <f t="shared" si="36"/>
        <v>0</v>
      </c>
      <c r="AU95" s="48">
        <f t="shared" si="36"/>
        <v>0</v>
      </c>
      <c r="AV95" s="48">
        <f t="shared" si="36"/>
        <v>0</v>
      </c>
      <c r="AW95" s="48">
        <f t="shared" si="56"/>
        <v>0</v>
      </c>
      <c r="AX95" s="48">
        <f>'Global Inputs'!$I$12</f>
        <v>5</v>
      </c>
      <c r="AY95" s="48">
        <f>IF(SUM($O$15:O95)&gt;AX95,0,O95)</f>
        <v>0</v>
      </c>
      <c r="AZ95" s="109"/>
      <c r="BA95" s="114"/>
      <c r="BB95" s="133"/>
    </row>
    <row r="96" spans="7:54">
      <c r="G96" s="116">
        <f>IF(ISBLANK('Matches and Actual Results'!G96),"",'Matches and Actual Results'!G96)</f>
        <v>82</v>
      </c>
      <c r="H96" s="61" t="str">
        <f>IF(ISBLANK('Matches and Actual Results'!H96),"",'Matches and Actual Results'!H96)</f>
        <v/>
      </c>
      <c r="I96" s="74" t="str">
        <f>IF(ISBLANK('Matches and Actual Results'!I96),"",'Matches and Actual Results'!I96)</f>
        <v/>
      </c>
      <c r="J96" s="45" t="str">
        <f>IF(ISBLANK('Matches and Actual Results'!J96),"",'Matches and Actual Results'!J96)</f>
        <v/>
      </c>
      <c r="K96" s="108" t="s">
        <v>36</v>
      </c>
      <c r="L96" s="45" t="str">
        <f>IF(ISBLANK('Matches and Actual Results'!L96),"",'Matches and Actual Results'!L96)</f>
        <v/>
      </c>
      <c r="M96" s="55" t="str">
        <f>IF(ISBLANK('Matches and Actual Results'!M96),"",'Matches and Actual Results'!M96)</f>
        <v/>
      </c>
      <c r="N96" s="109"/>
      <c r="O96" s="45"/>
      <c r="P96" s="107"/>
      <c r="Q96" s="48" t="str">
        <f>IF(ISBLANK('Matches and Actual Results'!J96),"",'Matches and Actual Results'!J96)</f>
        <v/>
      </c>
      <c r="R96" s="108" t="s">
        <v>36</v>
      </c>
      <c r="S96" s="48" t="str">
        <f>IF(ISBLANK('Matches and Actual Results'!L96),"",'Matches and Actual Results'!L96)</f>
        <v/>
      </c>
      <c r="T96" s="109"/>
      <c r="U96" s="117">
        <f t="shared" si="37"/>
        <v>0</v>
      </c>
      <c r="W96" s="134">
        <f t="shared" si="38"/>
        <v>0</v>
      </c>
      <c r="X96" s="85">
        <f>'Global Inputs'!$I$11</f>
        <v>2</v>
      </c>
      <c r="Y96" s="82">
        <f t="shared" si="39"/>
        <v>1</v>
      </c>
      <c r="Z96" s="48">
        <f t="shared" si="40"/>
        <v>0</v>
      </c>
      <c r="AA96" s="77">
        <f t="shared" si="44"/>
        <v>0</v>
      </c>
      <c r="AB96" s="77">
        <f t="shared" si="45"/>
        <v>0</v>
      </c>
      <c r="AC96" s="77">
        <f t="shared" si="46"/>
        <v>0</v>
      </c>
      <c r="AD96" s="77">
        <f t="shared" si="47"/>
        <v>0</v>
      </c>
      <c r="AE96" s="76">
        <f>'Global Inputs'!$I$7</f>
        <v>7</v>
      </c>
      <c r="AF96" s="76">
        <f>'Global Inputs'!$I$8</f>
        <v>4</v>
      </c>
      <c r="AG96" s="76">
        <f>'Global Inputs'!$I$9</f>
        <v>2</v>
      </c>
      <c r="AH96" s="76">
        <f>'Global Inputs'!$I$10</f>
        <v>-1</v>
      </c>
      <c r="AI96" s="48">
        <f t="shared" si="41"/>
        <v>0</v>
      </c>
      <c r="AJ96" s="48">
        <f t="shared" si="42"/>
        <v>1</v>
      </c>
      <c r="AK96" s="48">
        <f t="shared" si="43"/>
        <v>0</v>
      </c>
      <c r="AL96" s="48">
        <f t="shared" si="48"/>
        <v>0</v>
      </c>
      <c r="AM96" s="48">
        <f t="shared" si="49"/>
        <v>0</v>
      </c>
      <c r="AN96" s="48">
        <f t="shared" si="50"/>
        <v>0</v>
      </c>
      <c r="AO96" s="48">
        <f t="shared" si="51"/>
        <v>0</v>
      </c>
      <c r="AP96" s="48">
        <f t="shared" si="52"/>
        <v>0</v>
      </c>
      <c r="AQ96" s="48">
        <f t="shared" si="53"/>
        <v>0</v>
      </c>
      <c r="AR96" s="48">
        <f t="shared" si="54"/>
        <v>0</v>
      </c>
      <c r="AS96" s="48">
        <f t="shared" si="55"/>
        <v>0</v>
      </c>
      <c r="AT96" s="48">
        <f t="shared" ref="AT96:AV114" si="57">IF(AL96+AP96=2,1,0)</f>
        <v>0</v>
      </c>
      <c r="AU96" s="48">
        <f t="shared" si="57"/>
        <v>0</v>
      </c>
      <c r="AV96" s="48">
        <f t="shared" si="57"/>
        <v>0</v>
      </c>
      <c r="AW96" s="48">
        <f t="shared" si="56"/>
        <v>0</v>
      </c>
      <c r="AX96" s="48">
        <f>'Global Inputs'!$I$12</f>
        <v>5</v>
      </c>
      <c r="AY96" s="48">
        <f>IF(SUM($O$15:O96)&gt;AX96,0,O96)</f>
        <v>0</v>
      </c>
      <c r="AZ96" s="109"/>
      <c r="BA96" s="114"/>
      <c r="BB96" s="133"/>
    </row>
    <row r="97" spans="7:54">
      <c r="G97" s="116">
        <f>IF(ISBLANK('Matches and Actual Results'!G97),"",'Matches and Actual Results'!G97)</f>
        <v>83</v>
      </c>
      <c r="H97" s="61" t="str">
        <f>IF(ISBLANK('Matches and Actual Results'!H97),"",'Matches and Actual Results'!H97)</f>
        <v/>
      </c>
      <c r="I97" s="74" t="str">
        <f>IF(ISBLANK('Matches and Actual Results'!I97),"",'Matches and Actual Results'!I97)</f>
        <v/>
      </c>
      <c r="J97" s="45" t="str">
        <f>IF(ISBLANK('Matches and Actual Results'!J97),"",'Matches and Actual Results'!J97)</f>
        <v/>
      </c>
      <c r="K97" s="108" t="s">
        <v>36</v>
      </c>
      <c r="L97" s="45" t="str">
        <f>IF(ISBLANK('Matches and Actual Results'!L97),"",'Matches and Actual Results'!L97)</f>
        <v/>
      </c>
      <c r="M97" s="55" t="str">
        <f>IF(ISBLANK('Matches and Actual Results'!M97),"",'Matches and Actual Results'!M97)</f>
        <v/>
      </c>
      <c r="N97" s="109"/>
      <c r="O97" s="45"/>
      <c r="P97" s="107"/>
      <c r="Q97" s="48" t="str">
        <f>IF(ISBLANK('Matches and Actual Results'!J97),"",'Matches and Actual Results'!J97)</f>
        <v/>
      </c>
      <c r="R97" s="108" t="s">
        <v>36</v>
      </c>
      <c r="S97" s="48" t="str">
        <f>IF(ISBLANK('Matches and Actual Results'!L97),"",'Matches and Actual Results'!L97)</f>
        <v/>
      </c>
      <c r="T97" s="109"/>
      <c r="U97" s="117">
        <f t="shared" si="37"/>
        <v>0</v>
      </c>
      <c r="W97" s="134">
        <f t="shared" si="38"/>
        <v>0</v>
      </c>
      <c r="X97" s="85">
        <f>'Global Inputs'!$I$11</f>
        <v>2</v>
      </c>
      <c r="Y97" s="82">
        <f t="shared" si="39"/>
        <v>1</v>
      </c>
      <c r="Z97" s="48">
        <f t="shared" si="40"/>
        <v>0</v>
      </c>
      <c r="AA97" s="77">
        <f t="shared" si="44"/>
        <v>0</v>
      </c>
      <c r="AB97" s="77">
        <f t="shared" si="45"/>
        <v>0</v>
      </c>
      <c r="AC97" s="77">
        <f t="shared" si="46"/>
        <v>0</v>
      </c>
      <c r="AD97" s="77">
        <f t="shared" si="47"/>
        <v>0</v>
      </c>
      <c r="AE97" s="76">
        <f>'Global Inputs'!$I$7</f>
        <v>7</v>
      </c>
      <c r="AF97" s="76">
        <f>'Global Inputs'!$I$8</f>
        <v>4</v>
      </c>
      <c r="AG97" s="76">
        <f>'Global Inputs'!$I$9</f>
        <v>2</v>
      </c>
      <c r="AH97" s="76">
        <f>'Global Inputs'!$I$10</f>
        <v>-1</v>
      </c>
      <c r="AI97" s="48">
        <f t="shared" si="41"/>
        <v>0</v>
      </c>
      <c r="AJ97" s="48">
        <f t="shared" si="42"/>
        <v>1</v>
      </c>
      <c r="AK97" s="48">
        <f t="shared" si="43"/>
        <v>0</v>
      </c>
      <c r="AL97" s="48">
        <f t="shared" si="48"/>
        <v>0</v>
      </c>
      <c r="AM97" s="48">
        <f t="shared" si="49"/>
        <v>0</v>
      </c>
      <c r="AN97" s="48">
        <f t="shared" si="50"/>
        <v>0</v>
      </c>
      <c r="AO97" s="48">
        <f t="shared" si="51"/>
        <v>0</v>
      </c>
      <c r="AP97" s="48">
        <f t="shared" si="52"/>
        <v>0</v>
      </c>
      <c r="AQ97" s="48">
        <f t="shared" si="53"/>
        <v>0</v>
      </c>
      <c r="AR97" s="48">
        <f t="shared" si="54"/>
        <v>0</v>
      </c>
      <c r="AS97" s="48">
        <f t="shared" si="55"/>
        <v>0</v>
      </c>
      <c r="AT97" s="48">
        <f t="shared" si="57"/>
        <v>0</v>
      </c>
      <c r="AU97" s="48">
        <f t="shared" si="57"/>
        <v>0</v>
      </c>
      <c r="AV97" s="48">
        <f t="shared" si="57"/>
        <v>0</v>
      </c>
      <c r="AW97" s="48">
        <f t="shared" si="56"/>
        <v>0</v>
      </c>
      <c r="AX97" s="48">
        <f>'Global Inputs'!$I$12</f>
        <v>5</v>
      </c>
      <c r="AY97" s="48">
        <f>IF(SUM($O$15:O97)&gt;AX97,0,O97)</f>
        <v>0</v>
      </c>
      <c r="AZ97" s="109"/>
      <c r="BA97" s="114"/>
      <c r="BB97" s="133"/>
    </row>
    <row r="98" spans="7:54">
      <c r="G98" s="116">
        <f>IF(ISBLANK('Matches and Actual Results'!G98),"",'Matches and Actual Results'!G98)</f>
        <v>84</v>
      </c>
      <c r="H98" s="61" t="str">
        <f>IF(ISBLANK('Matches and Actual Results'!H98),"",'Matches and Actual Results'!H98)</f>
        <v/>
      </c>
      <c r="I98" s="74" t="str">
        <f>IF(ISBLANK('Matches and Actual Results'!I98),"",'Matches and Actual Results'!I98)</f>
        <v/>
      </c>
      <c r="J98" s="45" t="str">
        <f>IF(ISBLANK('Matches and Actual Results'!J98),"",'Matches and Actual Results'!J98)</f>
        <v/>
      </c>
      <c r="K98" s="108" t="s">
        <v>36</v>
      </c>
      <c r="L98" s="45" t="str">
        <f>IF(ISBLANK('Matches and Actual Results'!L98),"",'Matches and Actual Results'!L98)</f>
        <v/>
      </c>
      <c r="M98" s="55" t="str">
        <f>IF(ISBLANK('Matches and Actual Results'!M98),"",'Matches and Actual Results'!M98)</f>
        <v/>
      </c>
      <c r="N98" s="109"/>
      <c r="O98" s="45"/>
      <c r="P98" s="107"/>
      <c r="Q98" s="48" t="str">
        <f>IF(ISBLANK('Matches and Actual Results'!J98),"",'Matches and Actual Results'!J98)</f>
        <v/>
      </c>
      <c r="R98" s="108" t="s">
        <v>36</v>
      </c>
      <c r="S98" s="48" t="str">
        <f>IF(ISBLANK('Matches and Actual Results'!L98),"",'Matches and Actual Results'!L98)</f>
        <v/>
      </c>
      <c r="T98" s="109"/>
      <c r="U98" s="117">
        <f t="shared" si="37"/>
        <v>0</v>
      </c>
      <c r="W98" s="134">
        <f t="shared" si="38"/>
        <v>0</v>
      </c>
      <c r="X98" s="85">
        <f>'Global Inputs'!$I$11</f>
        <v>2</v>
      </c>
      <c r="Y98" s="82">
        <f t="shared" si="39"/>
        <v>1</v>
      </c>
      <c r="Z98" s="48">
        <f t="shared" si="40"/>
        <v>0</v>
      </c>
      <c r="AA98" s="77">
        <f t="shared" si="44"/>
        <v>0</v>
      </c>
      <c r="AB98" s="77">
        <f t="shared" si="45"/>
        <v>0</v>
      </c>
      <c r="AC98" s="77">
        <f t="shared" si="46"/>
        <v>0</v>
      </c>
      <c r="AD98" s="77">
        <f t="shared" si="47"/>
        <v>0</v>
      </c>
      <c r="AE98" s="76">
        <f>'Global Inputs'!$I$7</f>
        <v>7</v>
      </c>
      <c r="AF98" s="76">
        <f>'Global Inputs'!$I$8</f>
        <v>4</v>
      </c>
      <c r="AG98" s="76">
        <f>'Global Inputs'!$I$9</f>
        <v>2</v>
      </c>
      <c r="AH98" s="76">
        <f>'Global Inputs'!$I$10</f>
        <v>-1</v>
      </c>
      <c r="AI98" s="48">
        <f t="shared" si="41"/>
        <v>0</v>
      </c>
      <c r="AJ98" s="48">
        <f t="shared" si="42"/>
        <v>1</v>
      </c>
      <c r="AK98" s="48">
        <f t="shared" si="43"/>
        <v>0</v>
      </c>
      <c r="AL98" s="48">
        <f t="shared" si="48"/>
        <v>0</v>
      </c>
      <c r="AM98" s="48">
        <f t="shared" si="49"/>
        <v>0</v>
      </c>
      <c r="AN98" s="48">
        <f t="shared" si="50"/>
        <v>0</v>
      </c>
      <c r="AO98" s="48">
        <f t="shared" si="51"/>
        <v>0</v>
      </c>
      <c r="AP98" s="48">
        <f t="shared" si="52"/>
        <v>0</v>
      </c>
      <c r="AQ98" s="48">
        <f t="shared" si="53"/>
        <v>0</v>
      </c>
      <c r="AR98" s="48">
        <f t="shared" si="54"/>
        <v>0</v>
      </c>
      <c r="AS98" s="48">
        <f t="shared" si="55"/>
        <v>0</v>
      </c>
      <c r="AT98" s="48">
        <f t="shared" si="57"/>
        <v>0</v>
      </c>
      <c r="AU98" s="48">
        <f t="shared" si="57"/>
        <v>0</v>
      </c>
      <c r="AV98" s="48">
        <f t="shared" si="57"/>
        <v>0</v>
      </c>
      <c r="AW98" s="48">
        <f t="shared" si="56"/>
        <v>0</v>
      </c>
      <c r="AX98" s="48">
        <f>'Global Inputs'!$I$12</f>
        <v>5</v>
      </c>
      <c r="AY98" s="48">
        <f>IF(SUM($O$15:O98)&gt;AX98,0,O98)</f>
        <v>0</v>
      </c>
      <c r="AZ98" s="109"/>
      <c r="BA98" s="114"/>
      <c r="BB98" s="133"/>
    </row>
    <row r="99" spans="7:54">
      <c r="G99" s="116">
        <f>IF(ISBLANK('Matches and Actual Results'!G99),"",'Matches and Actual Results'!G99)</f>
        <v>85</v>
      </c>
      <c r="H99" s="61" t="str">
        <f>IF(ISBLANK('Matches and Actual Results'!H99),"",'Matches and Actual Results'!H99)</f>
        <v/>
      </c>
      <c r="I99" s="74" t="str">
        <f>IF(ISBLANK('Matches and Actual Results'!I99),"",'Matches and Actual Results'!I99)</f>
        <v/>
      </c>
      <c r="J99" s="45" t="str">
        <f>IF(ISBLANK('Matches and Actual Results'!J99),"",'Matches and Actual Results'!J99)</f>
        <v/>
      </c>
      <c r="K99" s="108" t="s">
        <v>36</v>
      </c>
      <c r="L99" s="45" t="str">
        <f>IF(ISBLANK('Matches and Actual Results'!L99),"",'Matches and Actual Results'!L99)</f>
        <v/>
      </c>
      <c r="M99" s="55" t="str">
        <f>IF(ISBLANK('Matches and Actual Results'!M99),"",'Matches and Actual Results'!M99)</f>
        <v/>
      </c>
      <c r="N99" s="109"/>
      <c r="O99" s="45"/>
      <c r="P99" s="107"/>
      <c r="Q99" s="48" t="str">
        <f>IF(ISBLANK('Matches and Actual Results'!J99),"",'Matches and Actual Results'!J99)</f>
        <v/>
      </c>
      <c r="R99" s="108" t="s">
        <v>36</v>
      </c>
      <c r="S99" s="48" t="str">
        <f>IF(ISBLANK('Matches and Actual Results'!L99),"",'Matches and Actual Results'!L99)</f>
        <v/>
      </c>
      <c r="T99" s="109"/>
      <c r="U99" s="117">
        <f t="shared" si="37"/>
        <v>0</v>
      </c>
      <c r="W99" s="134">
        <f t="shared" si="38"/>
        <v>0</v>
      </c>
      <c r="X99" s="85">
        <f>'Global Inputs'!$I$11</f>
        <v>2</v>
      </c>
      <c r="Y99" s="82">
        <f t="shared" si="39"/>
        <v>1</v>
      </c>
      <c r="Z99" s="48">
        <f t="shared" si="40"/>
        <v>0</v>
      </c>
      <c r="AA99" s="77">
        <f t="shared" si="44"/>
        <v>0</v>
      </c>
      <c r="AB99" s="77">
        <f t="shared" si="45"/>
        <v>0</v>
      </c>
      <c r="AC99" s="77">
        <f t="shared" si="46"/>
        <v>0</v>
      </c>
      <c r="AD99" s="77">
        <f t="shared" si="47"/>
        <v>0</v>
      </c>
      <c r="AE99" s="76">
        <f>'Global Inputs'!$I$7</f>
        <v>7</v>
      </c>
      <c r="AF99" s="76">
        <f>'Global Inputs'!$I$8</f>
        <v>4</v>
      </c>
      <c r="AG99" s="76">
        <f>'Global Inputs'!$I$9</f>
        <v>2</v>
      </c>
      <c r="AH99" s="76">
        <f>'Global Inputs'!$I$10</f>
        <v>-1</v>
      </c>
      <c r="AI99" s="48">
        <f t="shared" si="41"/>
        <v>0</v>
      </c>
      <c r="AJ99" s="48">
        <f t="shared" si="42"/>
        <v>1</v>
      </c>
      <c r="AK99" s="48">
        <f t="shared" si="43"/>
        <v>0</v>
      </c>
      <c r="AL99" s="48">
        <f t="shared" si="48"/>
        <v>0</v>
      </c>
      <c r="AM99" s="48">
        <f t="shared" si="49"/>
        <v>0</v>
      </c>
      <c r="AN99" s="48">
        <f t="shared" si="50"/>
        <v>0</v>
      </c>
      <c r="AO99" s="48">
        <f t="shared" si="51"/>
        <v>0</v>
      </c>
      <c r="AP99" s="48">
        <f t="shared" si="52"/>
        <v>0</v>
      </c>
      <c r="AQ99" s="48">
        <f t="shared" si="53"/>
        <v>0</v>
      </c>
      <c r="AR99" s="48">
        <f t="shared" si="54"/>
        <v>0</v>
      </c>
      <c r="AS99" s="48">
        <f t="shared" si="55"/>
        <v>0</v>
      </c>
      <c r="AT99" s="48">
        <f t="shared" si="57"/>
        <v>0</v>
      </c>
      <c r="AU99" s="48">
        <f t="shared" si="57"/>
        <v>0</v>
      </c>
      <c r="AV99" s="48">
        <f t="shared" si="57"/>
        <v>0</v>
      </c>
      <c r="AW99" s="48">
        <f t="shared" si="56"/>
        <v>0</v>
      </c>
      <c r="AX99" s="48">
        <f>'Global Inputs'!$I$12</f>
        <v>5</v>
      </c>
      <c r="AY99" s="48">
        <f>IF(SUM($O$15:O99)&gt;AX99,0,O99)</f>
        <v>0</v>
      </c>
      <c r="AZ99" s="109"/>
      <c r="BA99" s="114"/>
      <c r="BB99" s="133"/>
    </row>
    <row r="100" spans="7:54">
      <c r="G100" s="116">
        <f>IF(ISBLANK('Matches and Actual Results'!G100),"",'Matches and Actual Results'!G100)</f>
        <v>86</v>
      </c>
      <c r="H100" s="61" t="str">
        <f>IF(ISBLANK('Matches and Actual Results'!H100),"",'Matches and Actual Results'!H100)</f>
        <v/>
      </c>
      <c r="I100" s="74" t="str">
        <f>IF(ISBLANK('Matches and Actual Results'!I100),"",'Matches and Actual Results'!I100)</f>
        <v/>
      </c>
      <c r="J100" s="45" t="str">
        <f>IF(ISBLANK('Matches and Actual Results'!J100),"",'Matches and Actual Results'!J100)</f>
        <v/>
      </c>
      <c r="K100" s="108" t="s">
        <v>36</v>
      </c>
      <c r="L100" s="45" t="str">
        <f>IF(ISBLANK('Matches and Actual Results'!L100),"",'Matches and Actual Results'!L100)</f>
        <v/>
      </c>
      <c r="M100" s="55" t="str">
        <f>IF(ISBLANK('Matches and Actual Results'!M100),"",'Matches and Actual Results'!M100)</f>
        <v/>
      </c>
      <c r="N100" s="109"/>
      <c r="O100" s="45"/>
      <c r="P100" s="107"/>
      <c r="Q100" s="48" t="str">
        <f>IF(ISBLANK('Matches and Actual Results'!J100),"",'Matches and Actual Results'!J100)</f>
        <v/>
      </c>
      <c r="R100" s="108" t="s">
        <v>36</v>
      </c>
      <c r="S100" s="48" t="str">
        <f>IF(ISBLANK('Matches and Actual Results'!L100),"",'Matches and Actual Results'!L100)</f>
        <v/>
      </c>
      <c r="T100" s="109"/>
      <c r="U100" s="117">
        <f t="shared" si="37"/>
        <v>0</v>
      </c>
      <c r="W100" s="134">
        <f t="shared" si="38"/>
        <v>0</v>
      </c>
      <c r="X100" s="85">
        <f>'Global Inputs'!$I$11</f>
        <v>2</v>
      </c>
      <c r="Y100" s="82">
        <f t="shared" si="39"/>
        <v>1</v>
      </c>
      <c r="Z100" s="48">
        <f t="shared" si="40"/>
        <v>0</v>
      </c>
      <c r="AA100" s="77">
        <f t="shared" si="44"/>
        <v>0</v>
      </c>
      <c r="AB100" s="77">
        <f t="shared" si="45"/>
        <v>0</v>
      </c>
      <c r="AC100" s="77">
        <f t="shared" si="46"/>
        <v>0</v>
      </c>
      <c r="AD100" s="77">
        <f t="shared" si="47"/>
        <v>0</v>
      </c>
      <c r="AE100" s="76">
        <f>'Global Inputs'!$I$7</f>
        <v>7</v>
      </c>
      <c r="AF100" s="76">
        <f>'Global Inputs'!$I$8</f>
        <v>4</v>
      </c>
      <c r="AG100" s="76">
        <f>'Global Inputs'!$I$9</f>
        <v>2</v>
      </c>
      <c r="AH100" s="76">
        <f>'Global Inputs'!$I$10</f>
        <v>-1</v>
      </c>
      <c r="AI100" s="48">
        <f t="shared" si="41"/>
        <v>0</v>
      </c>
      <c r="AJ100" s="48">
        <f t="shared" si="42"/>
        <v>1</v>
      </c>
      <c r="AK100" s="48">
        <f t="shared" si="43"/>
        <v>0</v>
      </c>
      <c r="AL100" s="48">
        <f t="shared" si="48"/>
        <v>0</v>
      </c>
      <c r="AM100" s="48">
        <f t="shared" si="49"/>
        <v>0</v>
      </c>
      <c r="AN100" s="48">
        <f t="shared" si="50"/>
        <v>0</v>
      </c>
      <c r="AO100" s="48">
        <f t="shared" si="51"/>
        <v>0</v>
      </c>
      <c r="AP100" s="48">
        <f t="shared" si="52"/>
        <v>0</v>
      </c>
      <c r="AQ100" s="48">
        <f t="shared" si="53"/>
        <v>0</v>
      </c>
      <c r="AR100" s="48">
        <f t="shared" si="54"/>
        <v>0</v>
      </c>
      <c r="AS100" s="48">
        <f t="shared" si="55"/>
        <v>0</v>
      </c>
      <c r="AT100" s="48">
        <f t="shared" si="57"/>
        <v>0</v>
      </c>
      <c r="AU100" s="48">
        <f t="shared" si="57"/>
        <v>0</v>
      </c>
      <c r="AV100" s="48">
        <f t="shared" si="57"/>
        <v>0</v>
      </c>
      <c r="AW100" s="48">
        <f t="shared" si="56"/>
        <v>0</v>
      </c>
      <c r="AX100" s="48">
        <f>'Global Inputs'!$I$12</f>
        <v>5</v>
      </c>
      <c r="AY100" s="48">
        <f>IF(SUM($O$15:O100)&gt;AX100,0,O100)</f>
        <v>0</v>
      </c>
      <c r="AZ100" s="109"/>
      <c r="BA100" s="114"/>
      <c r="BB100" s="133"/>
    </row>
    <row r="101" spans="7:54">
      <c r="G101" s="116">
        <f>IF(ISBLANK('Matches and Actual Results'!G101),"",'Matches and Actual Results'!G101)</f>
        <v>87</v>
      </c>
      <c r="H101" s="61" t="str">
        <f>IF(ISBLANK('Matches and Actual Results'!H101),"",'Matches and Actual Results'!H101)</f>
        <v/>
      </c>
      <c r="I101" s="74" t="str">
        <f>IF(ISBLANK('Matches and Actual Results'!I101),"",'Matches and Actual Results'!I101)</f>
        <v/>
      </c>
      <c r="J101" s="45" t="str">
        <f>IF(ISBLANK('Matches and Actual Results'!J101),"",'Matches and Actual Results'!J101)</f>
        <v/>
      </c>
      <c r="K101" s="108" t="s">
        <v>36</v>
      </c>
      <c r="L101" s="45" t="str">
        <f>IF(ISBLANK('Matches and Actual Results'!L101),"",'Matches and Actual Results'!L101)</f>
        <v/>
      </c>
      <c r="M101" s="55" t="str">
        <f>IF(ISBLANK('Matches and Actual Results'!M101),"",'Matches and Actual Results'!M101)</f>
        <v/>
      </c>
      <c r="N101" s="109"/>
      <c r="O101" s="45"/>
      <c r="P101" s="107"/>
      <c r="Q101" s="48" t="str">
        <f>IF(ISBLANK('Matches and Actual Results'!J101),"",'Matches and Actual Results'!J101)</f>
        <v/>
      </c>
      <c r="R101" s="108" t="s">
        <v>36</v>
      </c>
      <c r="S101" s="48" t="str">
        <f>IF(ISBLANK('Matches and Actual Results'!L101),"",'Matches and Actual Results'!L101)</f>
        <v/>
      </c>
      <c r="T101" s="109"/>
      <c r="U101" s="117">
        <f t="shared" si="37"/>
        <v>0</v>
      </c>
      <c r="W101" s="134">
        <f t="shared" si="38"/>
        <v>0</v>
      </c>
      <c r="X101" s="85">
        <f>'Global Inputs'!$I$11</f>
        <v>2</v>
      </c>
      <c r="Y101" s="82">
        <f t="shared" si="39"/>
        <v>1</v>
      </c>
      <c r="Z101" s="48">
        <f t="shared" si="40"/>
        <v>0</v>
      </c>
      <c r="AA101" s="77">
        <f t="shared" si="44"/>
        <v>0</v>
      </c>
      <c r="AB101" s="77">
        <f t="shared" si="45"/>
        <v>0</v>
      </c>
      <c r="AC101" s="77">
        <f t="shared" si="46"/>
        <v>0</v>
      </c>
      <c r="AD101" s="77">
        <f t="shared" si="47"/>
        <v>0</v>
      </c>
      <c r="AE101" s="76">
        <f>'Global Inputs'!$I$7</f>
        <v>7</v>
      </c>
      <c r="AF101" s="76">
        <f>'Global Inputs'!$I$8</f>
        <v>4</v>
      </c>
      <c r="AG101" s="76">
        <f>'Global Inputs'!$I$9</f>
        <v>2</v>
      </c>
      <c r="AH101" s="76">
        <f>'Global Inputs'!$I$10</f>
        <v>-1</v>
      </c>
      <c r="AI101" s="48">
        <f t="shared" si="41"/>
        <v>0</v>
      </c>
      <c r="AJ101" s="48">
        <f t="shared" si="42"/>
        <v>1</v>
      </c>
      <c r="AK101" s="48">
        <f t="shared" si="43"/>
        <v>0</v>
      </c>
      <c r="AL101" s="48">
        <f t="shared" si="48"/>
        <v>0</v>
      </c>
      <c r="AM101" s="48">
        <f t="shared" si="49"/>
        <v>0</v>
      </c>
      <c r="AN101" s="48">
        <f t="shared" si="50"/>
        <v>0</v>
      </c>
      <c r="AO101" s="48">
        <f t="shared" si="51"/>
        <v>0</v>
      </c>
      <c r="AP101" s="48">
        <f t="shared" si="52"/>
        <v>0</v>
      </c>
      <c r="AQ101" s="48">
        <f t="shared" si="53"/>
        <v>0</v>
      </c>
      <c r="AR101" s="48">
        <f t="shared" si="54"/>
        <v>0</v>
      </c>
      <c r="AS101" s="48">
        <f t="shared" si="55"/>
        <v>0</v>
      </c>
      <c r="AT101" s="48">
        <f t="shared" si="57"/>
        <v>0</v>
      </c>
      <c r="AU101" s="48">
        <f t="shared" si="57"/>
        <v>0</v>
      </c>
      <c r="AV101" s="48">
        <f t="shared" si="57"/>
        <v>0</v>
      </c>
      <c r="AW101" s="48">
        <f t="shared" si="56"/>
        <v>0</v>
      </c>
      <c r="AX101" s="48">
        <f>'Global Inputs'!$I$12</f>
        <v>5</v>
      </c>
      <c r="AY101" s="48">
        <f>IF(SUM($O$15:O101)&gt;AX101,0,O101)</f>
        <v>0</v>
      </c>
      <c r="AZ101" s="109"/>
      <c r="BA101" s="114"/>
      <c r="BB101" s="133"/>
    </row>
    <row r="102" spans="7:54">
      <c r="G102" s="116">
        <f>IF(ISBLANK('Matches and Actual Results'!G102),"",'Matches and Actual Results'!G102)</f>
        <v>88</v>
      </c>
      <c r="H102" s="61" t="str">
        <f>IF(ISBLANK('Matches and Actual Results'!H102),"",'Matches and Actual Results'!H102)</f>
        <v/>
      </c>
      <c r="I102" s="74" t="str">
        <f>IF(ISBLANK('Matches and Actual Results'!I102),"",'Matches and Actual Results'!I102)</f>
        <v/>
      </c>
      <c r="J102" s="45" t="str">
        <f>IF(ISBLANK('Matches and Actual Results'!J102),"",'Matches and Actual Results'!J102)</f>
        <v/>
      </c>
      <c r="K102" s="108" t="s">
        <v>36</v>
      </c>
      <c r="L102" s="45" t="str">
        <f>IF(ISBLANK('Matches and Actual Results'!L102),"",'Matches and Actual Results'!L102)</f>
        <v/>
      </c>
      <c r="M102" s="55" t="str">
        <f>IF(ISBLANK('Matches and Actual Results'!M102),"",'Matches and Actual Results'!M102)</f>
        <v/>
      </c>
      <c r="N102" s="109"/>
      <c r="O102" s="45"/>
      <c r="P102" s="107"/>
      <c r="Q102" s="48" t="str">
        <f>IF(ISBLANK('Matches and Actual Results'!J102),"",'Matches and Actual Results'!J102)</f>
        <v/>
      </c>
      <c r="R102" s="108" t="s">
        <v>36</v>
      </c>
      <c r="S102" s="48" t="str">
        <f>IF(ISBLANK('Matches and Actual Results'!L102),"",'Matches and Actual Results'!L102)</f>
        <v/>
      </c>
      <c r="T102" s="109"/>
      <c r="U102" s="117">
        <f t="shared" si="37"/>
        <v>0</v>
      </c>
      <c r="W102" s="134">
        <f t="shared" si="38"/>
        <v>0</v>
      </c>
      <c r="X102" s="85">
        <f>'Global Inputs'!$I$11</f>
        <v>2</v>
      </c>
      <c r="Y102" s="82">
        <f t="shared" si="39"/>
        <v>1</v>
      </c>
      <c r="Z102" s="48">
        <f t="shared" si="40"/>
        <v>0</v>
      </c>
      <c r="AA102" s="77">
        <f t="shared" si="44"/>
        <v>0</v>
      </c>
      <c r="AB102" s="77">
        <f t="shared" si="45"/>
        <v>0</v>
      </c>
      <c r="AC102" s="77">
        <f t="shared" si="46"/>
        <v>0</v>
      </c>
      <c r="AD102" s="77">
        <f t="shared" si="47"/>
        <v>0</v>
      </c>
      <c r="AE102" s="76">
        <f>'Global Inputs'!$I$7</f>
        <v>7</v>
      </c>
      <c r="AF102" s="76">
        <f>'Global Inputs'!$I$8</f>
        <v>4</v>
      </c>
      <c r="AG102" s="76">
        <f>'Global Inputs'!$I$9</f>
        <v>2</v>
      </c>
      <c r="AH102" s="76">
        <f>'Global Inputs'!$I$10</f>
        <v>-1</v>
      </c>
      <c r="AI102" s="48">
        <f t="shared" si="41"/>
        <v>0</v>
      </c>
      <c r="AJ102" s="48">
        <f t="shared" si="42"/>
        <v>1</v>
      </c>
      <c r="AK102" s="48">
        <f t="shared" si="43"/>
        <v>0</v>
      </c>
      <c r="AL102" s="48">
        <f t="shared" si="48"/>
        <v>0</v>
      </c>
      <c r="AM102" s="48">
        <f t="shared" si="49"/>
        <v>0</v>
      </c>
      <c r="AN102" s="48">
        <f t="shared" si="50"/>
        <v>0</v>
      </c>
      <c r="AO102" s="48">
        <f t="shared" si="51"/>
        <v>0</v>
      </c>
      <c r="AP102" s="48">
        <f t="shared" si="52"/>
        <v>0</v>
      </c>
      <c r="AQ102" s="48">
        <f t="shared" si="53"/>
        <v>0</v>
      </c>
      <c r="AR102" s="48">
        <f t="shared" si="54"/>
        <v>0</v>
      </c>
      <c r="AS102" s="48">
        <f t="shared" si="55"/>
        <v>0</v>
      </c>
      <c r="AT102" s="48">
        <f t="shared" si="57"/>
        <v>0</v>
      </c>
      <c r="AU102" s="48">
        <f t="shared" si="57"/>
        <v>0</v>
      </c>
      <c r="AV102" s="48">
        <f t="shared" si="57"/>
        <v>0</v>
      </c>
      <c r="AW102" s="48">
        <f t="shared" si="56"/>
        <v>0</v>
      </c>
      <c r="AX102" s="48">
        <f>'Global Inputs'!$I$12</f>
        <v>5</v>
      </c>
      <c r="AY102" s="48">
        <f>IF(SUM($O$15:O102)&gt;AX102,0,O102)</f>
        <v>0</v>
      </c>
      <c r="AZ102" s="109"/>
      <c r="BA102" s="114"/>
      <c r="BB102" s="133"/>
    </row>
    <row r="103" spans="7:54">
      <c r="G103" s="116">
        <f>IF(ISBLANK('Matches and Actual Results'!G103),"",'Matches and Actual Results'!G103)</f>
        <v>89</v>
      </c>
      <c r="H103" s="61" t="str">
        <f>IF(ISBLANK('Matches and Actual Results'!H103),"",'Matches and Actual Results'!H103)</f>
        <v/>
      </c>
      <c r="I103" s="74" t="str">
        <f>IF(ISBLANK('Matches and Actual Results'!I103),"",'Matches and Actual Results'!I103)</f>
        <v/>
      </c>
      <c r="J103" s="45" t="str">
        <f>IF(ISBLANK('Matches and Actual Results'!J103),"",'Matches and Actual Results'!J103)</f>
        <v/>
      </c>
      <c r="K103" s="108" t="s">
        <v>36</v>
      </c>
      <c r="L103" s="45" t="str">
        <f>IF(ISBLANK('Matches and Actual Results'!L103),"",'Matches and Actual Results'!L103)</f>
        <v/>
      </c>
      <c r="M103" s="55" t="str">
        <f>IF(ISBLANK('Matches and Actual Results'!M103),"",'Matches and Actual Results'!M103)</f>
        <v/>
      </c>
      <c r="N103" s="109"/>
      <c r="O103" s="45"/>
      <c r="P103" s="107"/>
      <c r="Q103" s="48" t="str">
        <f>IF(ISBLANK('Matches and Actual Results'!J103),"",'Matches and Actual Results'!J103)</f>
        <v/>
      </c>
      <c r="R103" s="108" t="s">
        <v>36</v>
      </c>
      <c r="S103" s="48" t="str">
        <f>IF(ISBLANK('Matches and Actual Results'!L103),"",'Matches and Actual Results'!L103)</f>
        <v/>
      </c>
      <c r="T103" s="109"/>
      <c r="U103" s="117">
        <f t="shared" si="37"/>
        <v>0</v>
      </c>
      <c r="W103" s="134">
        <f t="shared" si="38"/>
        <v>0</v>
      </c>
      <c r="X103" s="85">
        <f>'Global Inputs'!$I$11</f>
        <v>2</v>
      </c>
      <c r="Y103" s="82">
        <f t="shared" si="39"/>
        <v>1</v>
      </c>
      <c r="Z103" s="48">
        <f t="shared" si="40"/>
        <v>0</v>
      </c>
      <c r="AA103" s="77">
        <f t="shared" si="44"/>
        <v>0</v>
      </c>
      <c r="AB103" s="77">
        <f t="shared" si="45"/>
        <v>0</v>
      </c>
      <c r="AC103" s="77">
        <f t="shared" si="46"/>
        <v>0</v>
      </c>
      <c r="AD103" s="77">
        <f t="shared" si="47"/>
        <v>0</v>
      </c>
      <c r="AE103" s="76">
        <f>'Global Inputs'!$I$7</f>
        <v>7</v>
      </c>
      <c r="AF103" s="76">
        <f>'Global Inputs'!$I$8</f>
        <v>4</v>
      </c>
      <c r="AG103" s="76">
        <f>'Global Inputs'!$I$9</f>
        <v>2</v>
      </c>
      <c r="AH103" s="76">
        <f>'Global Inputs'!$I$10</f>
        <v>-1</v>
      </c>
      <c r="AI103" s="48">
        <f t="shared" si="41"/>
        <v>0</v>
      </c>
      <c r="AJ103" s="48">
        <f t="shared" si="42"/>
        <v>1</v>
      </c>
      <c r="AK103" s="48">
        <f t="shared" si="43"/>
        <v>0</v>
      </c>
      <c r="AL103" s="48">
        <f t="shared" si="48"/>
        <v>0</v>
      </c>
      <c r="AM103" s="48">
        <f t="shared" si="49"/>
        <v>0</v>
      </c>
      <c r="AN103" s="48">
        <f t="shared" si="50"/>
        <v>0</v>
      </c>
      <c r="AO103" s="48">
        <f t="shared" si="51"/>
        <v>0</v>
      </c>
      <c r="AP103" s="48">
        <f t="shared" si="52"/>
        <v>0</v>
      </c>
      <c r="AQ103" s="48">
        <f t="shared" si="53"/>
        <v>0</v>
      </c>
      <c r="AR103" s="48">
        <f t="shared" si="54"/>
        <v>0</v>
      </c>
      <c r="AS103" s="48">
        <f t="shared" si="55"/>
        <v>0</v>
      </c>
      <c r="AT103" s="48">
        <f t="shared" si="57"/>
        <v>0</v>
      </c>
      <c r="AU103" s="48">
        <f t="shared" si="57"/>
        <v>0</v>
      </c>
      <c r="AV103" s="48">
        <f t="shared" si="57"/>
        <v>0</v>
      </c>
      <c r="AW103" s="48">
        <f t="shared" si="56"/>
        <v>0</v>
      </c>
      <c r="AX103" s="48">
        <f>'Global Inputs'!$I$12</f>
        <v>5</v>
      </c>
      <c r="AY103" s="48">
        <f>IF(SUM($O$15:O103)&gt;AX103,0,O103)</f>
        <v>0</v>
      </c>
      <c r="AZ103" s="109"/>
      <c r="BA103" s="114"/>
      <c r="BB103" s="133"/>
    </row>
    <row r="104" spans="7:54">
      <c r="G104" s="116">
        <f>IF(ISBLANK('Matches and Actual Results'!G104),"",'Matches and Actual Results'!G104)</f>
        <v>90</v>
      </c>
      <c r="H104" s="61" t="str">
        <f>IF(ISBLANK('Matches and Actual Results'!H104),"",'Matches and Actual Results'!H104)</f>
        <v/>
      </c>
      <c r="I104" s="74" t="str">
        <f>IF(ISBLANK('Matches and Actual Results'!I104),"",'Matches and Actual Results'!I104)</f>
        <v/>
      </c>
      <c r="J104" s="45" t="str">
        <f>IF(ISBLANK('Matches and Actual Results'!J104),"",'Matches and Actual Results'!J104)</f>
        <v/>
      </c>
      <c r="K104" s="108" t="s">
        <v>36</v>
      </c>
      <c r="L104" s="45" t="str">
        <f>IF(ISBLANK('Matches and Actual Results'!L104),"",'Matches and Actual Results'!L104)</f>
        <v/>
      </c>
      <c r="M104" s="55" t="str">
        <f>IF(ISBLANK('Matches and Actual Results'!M104),"",'Matches and Actual Results'!M104)</f>
        <v/>
      </c>
      <c r="N104" s="109"/>
      <c r="O104" s="45"/>
      <c r="P104" s="107"/>
      <c r="Q104" s="48" t="str">
        <f>IF(ISBLANK('Matches and Actual Results'!J104),"",'Matches and Actual Results'!J104)</f>
        <v/>
      </c>
      <c r="R104" s="108" t="s">
        <v>36</v>
      </c>
      <c r="S104" s="48" t="str">
        <f>IF(ISBLANK('Matches and Actual Results'!L104),"",'Matches and Actual Results'!L104)</f>
        <v/>
      </c>
      <c r="T104" s="109"/>
      <c r="U104" s="117">
        <f t="shared" si="37"/>
        <v>0</v>
      </c>
      <c r="W104" s="134">
        <f t="shared" si="38"/>
        <v>0</v>
      </c>
      <c r="X104" s="85">
        <f>'Global Inputs'!$I$11</f>
        <v>2</v>
      </c>
      <c r="Y104" s="82">
        <f t="shared" si="39"/>
        <v>1</v>
      </c>
      <c r="Z104" s="48">
        <f t="shared" si="40"/>
        <v>0</v>
      </c>
      <c r="AA104" s="77">
        <f t="shared" si="44"/>
        <v>0</v>
      </c>
      <c r="AB104" s="77">
        <f t="shared" si="45"/>
        <v>0</v>
      </c>
      <c r="AC104" s="77">
        <f t="shared" si="46"/>
        <v>0</v>
      </c>
      <c r="AD104" s="77">
        <f t="shared" si="47"/>
        <v>0</v>
      </c>
      <c r="AE104" s="76">
        <f>'Global Inputs'!$I$7</f>
        <v>7</v>
      </c>
      <c r="AF104" s="76">
        <f>'Global Inputs'!$I$8</f>
        <v>4</v>
      </c>
      <c r="AG104" s="76">
        <f>'Global Inputs'!$I$9</f>
        <v>2</v>
      </c>
      <c r="AH104" s="76">
        <f>'Global Inputs'!$I$10</f>
        <v>-1</v>
      </c>
      <c r="AI104" s="48">
        <f t="shared" si="41"/>
        <v>0</v>
      </c>
      <c r="AJ104" s="48">
        <f t="shared" si="42"/>
        <v>1</v>
      </c>
      <c r="AK104" s="48">
        <f t="shared" si="43"/>
        <v>0</v>
      </c>
      <c r="AL104" s="48">
        <f t="shared" si="48"/>
        <v>0</v>
      </c>
      <c r="AM104" s="48">
        <f t="shared" si="49"/>
        <v>0</v>
      </c>
      <c r="AN104" s="48">
        <f t="shared" si="50"/>
        <v>0</v>
      </c>
      <c r="AO104" s="48">
        <f t="shared" si="51"/>
        <v>0</v>
      </c>
      <c r="AP104" s="48">
        <f t="shared" si="52"/>
        <v>0</v>
      </c>
      <c r="AQ104" s="48">
        <f t="shared" si="53"/>
        <v>0</v>
      </c>
      <c r="AR104" s="48">
        <f t="shared" si="54"/>
        <v>0</v>
      </c>
      <c r="AS104" s="48">
        <f t="shared" si="55"/>
        <v>0</v>
      </c>
      <c r="AT104" s="48">
        <f t="shared" si="57"/>
        <v>0</v>
      </c>
      <c r="AU104" s="48">
        <f t="shared" si="57"/>
        <v>0</v>
      </c>
      <c r="AV104" s="48">
        <f t="shared" si="57"/>
        <v>0</v>
      </c>
      <c r="AW104" s="48">
        <f t="shared" si="56"/>
        <v>0</v>
      </c>
      <c r="AX104" s="48">
        <f>'Global Inputs'!$I$12</f>
        <v>5</v>
      </c>
      <c r="AY104" s="48">
        <f>IF(SUM($O$15:O104)&gt;AX104,0,O104)</f>
        <v>0</v>
      </c>
      <c r="AZ104" s="109"/>
      <c r="BA104" s="114"/>
      <c r="BB104" s="133"/>
    </row>
    <row r="105" spans="7:54">
      <c r="G105" s="116">
        <f>IF(ISBLANK('Matches and Actual Results'!G105),"",'Matches and Actual Results'!G105)</f>
        <v>91</v>
      </c>
      <c r="H105" s="61" t="str">
        <f>IF(ISBLANK('Matches and Actual Results'!H105),"",'Matches and Actual Results'!H105)</f>
        <v/>
      </c>
      <c r="I105" s="74" t="str">
        <f>IF(ISBLANK('Matches and Actual Results'!I105),"",'Matches and Actual Results'!I105)</f>
        <v/>
      </c>
      <c r="J105" s="45" t="str">
        <f>IF(ISBLANK('Matches and Actual Results'!J105),"",'Matches and Actual Results'!J105)</f>
        <v/>
      </c>
      <c r="K105" s="108" t="s">
        <v>36</v>
      </c>
      <c r="L105" s="45" t="str">
        <f>IF(ISBLANK('Matches and Actual Results'!L105),"",'Matches and Actual Results'!L105)</f>
        <v/>
      </c>
      <c r="M105" s="55" t="str">
        <f>IF(ISBLANK('Matches and Actual Results'!M105),"",'Matches and Actual Results'!M105)</f>
        <v/>
      </c>
      <c r="N105" s="109"/>
      <c r="O105" s="45"/>
      <c r="P105" s="107"/>
      <c r="Q105" s="48" t="str">
        <f>IF(ISBLANK('Matches and Actual Results'!J105),"",'Matches and Actual Results'!J105)</f>
        <v/>
      </c>
      <c r="R105" s="108" t="s">
        <v>36</v>
      </c>
      <c r="S105" s="48" t="str">
        <f>IF(ISBLANK('Matches and Actual Results'!L105),"",'Matches and Actual Results'!L105)</f>
        <v/>
      </c>
      <c r="T105" s="109"/>
      <c r="U105" s="117">
        <f t="shared" si="37"/>
        <v>0</v>
      </c>
      <c r="W105" s="134">
        <f t="shared" si="38"/>
        <v>0</v>
      </c>
      <c r="X105" s="85">
        <f>'Global Inputs'!$I$11</f>
        <v>2</v>
      </c>
      <c r="Y105" s="82">
        <f t="shared" si="39"/>
        <v>1</v>
      </c>
      <c r="Z105" s="48">
        <f t="shared" si="40"/>
        <v>0</v>
      </c>
      <c r="AA105" s="77">
        <f t="shared" si="44"/>
        <v>0</v>
      </c>
      <c r="AB105" s="77">
        <f t="shared" si="45"/>
        <v>0</v>
      </c>
      <c r="AC105" s="77">
        <f t="shared" si="46"/>
        <v>0</v>
      </c>
      <c r="AD105" s="77">
        <f t="shared" si="47"/>
        <v>0</v>
      </c>
      <c r="AE105" s="76">
        <f>'Global Inputs'!$I$7</f>
        <v>7</v>
      </c>
      <c r="AF105" s="76">
        <f>'Global Inputs'!$I$8</f>
        <v>4</v>
      </c>
      <c r="AG105" s="76">
        <f>'Global Inputs'!$I$9</f>
        <v>2</v>
      </c>
      <c r="AH105" s="76">
        <f>'Global Inputs'!$I$10</f>
        <v>-1</v>
      </c>
      <c r="AI105" s="48">
        <f t="shared" si="41"/>
        <v>0</v>
      </c>
      <c r="AJ105" s="48">
        <f t="shared" si="42"/>
        <v>1</v>
      </c>
      <c r="AK105" s="48">
        <f t="shared" si="43"/>
        <v>0</v>
      </c>
      <c r="AL105" s="48">
        <f t="shared" si="48"/>
        <v>0</v>
      </c>
      <c r="AM105" s="48">
        <f t="shared" si="49"/>
        <v>0</v>
      </c>
      <c r="AN105" s="48">
        <f t="shared" si="50"/>
        <v>0</v>
      </c>
      <c r="AO105" s="48">
        <f t="shared" si="51"/>
        <v>0</v>
      </c>
      <c r="AP105" s="48">
        <f t="shared" si="52"/>
        <v>0</v>
      </c>
      <c r="AQ105" s="48">
        <f t="shared" si="53"/>
        <v>0</v>
      </c>
      <c r="AR105" s="48">
        <f t="shared" si="54"/>
        <v>0</v>
      </c>
      <c r="AS105" s="48">
        <f t="shared" si="55"/>
        <v>0</v>
      </c>
      <c r="AT105" s="48">
        <f t="shared" si="57"/>
        <v>0</v>
      </c>
      <c r="AU105" s="48">
        <f t="shared" si="57"/>
        <v>0</v>
      </c>
      <c r="AV105" s="48">
        <f t="shared" si="57"/>
        <v>0</v>
      </c>
      <c r="AW105" s="48">
        <f t="shared" si="56"/>
        <v>0</v>
      </c>
      <c r="AX105" s="48">
        <f>'Global Inputs'!$I$12</f>
        <v>5</v>
      </c>
      <c r="AY105" s="48">
        <f>IF(SUM($O$15:O105)&gt;AX105,0,O105)</f>
        <v>0</v>
      </c>
      <c r="AZ105" s="109"/>
      <c r="BA105" s="114"/>
      <c r="BB105" s="133"/>
    </row>
    <row r="106" spans="7:54">
      <c r="G106" s="116">
        <f>IF(ISBLANK('Matches and Actual Results'!G106),"",'Matches and Actual Results'!G106)</f>
        <v>92</v>
      </c>
      <c r="H106" s="61" t="str">
        <f>IF(ISBLANK('Matches and Actual Results'!H106),"",'Matches and Actual Results'!H106)</f>
        <v/>
      </c>
      <c r="I106" s="74" t="str">
        <f>IF(ISBLANK('Matches and Actual Results'!I106),"",'Matches and Actual Results'!I106)</f>
        <v/>
      </c>
      <c r="J106" s="45" t="str">
        <f>IF(ISBLANK('Matches and Actual Results'!J106),"",'Matches and Actual Results'!J106)</f>
        <v/>
      </c>
      <c r="K106" s="108" t="s">
        <v>36</v>
      </c>
      <c r="L106" s="45" t="str">
        <f>IF(ISBLANK('Matches and Actual Results'!L106),"",'Matches and Actual Results'!L106)</f>
        <v/>
      </c>
      <c r="M106" s="55" t="str">
        <f>IF(ISBLANK('Matches and Actual Results'!M106),"",'Matches and Actual Results'!M106)</f>
        <v/>
      </c>
      <c r="N106" s="109"/>
      <c r="O106" s="45"/>
      <c r="P106" s="107"/>
      <c r="Q106" s="48" t="str">
        <f>IF(ISBLANK('Matches and Actual Results'!J106),"",'Matches and Actual Results'!J106)</f>
        <v/>
      </c>
      <c r="R106" s="108" t="s">
        <v>36</v>
      </c>
      <c r="S106" s="48" t="str">
        <f>IF(ISBLANK('Matches and Actual Results'!L106),"",'Matches and Actual Results'!L106)</f>
        <v/>
      </c>
      <c r="T106" s="109"/>
      <c r="U106" s="117">
        <f t="shared" si="37"/>
        <v>0</v>
      </c>
      <c r="W106" s="134">
        <f t="shared" si="38"/>
        <v>0</v>
      </c>
      <c r="X106" s="85">
        <f>'Global Inputs'!$I$11</f>
        <v>2</v>
      </c>
      <c r="Y106" s="82">
        <f t="shared" si="39"/>
        <v>1</v>
      </c>
      <c r="Z106" s="48">
        <f t="shared" si="40"/>
        <v>0</v>
      </c>
      <c r="AA106" s="77">
        <f t="shared" si="44"/>
        <v>0</v>
      </c>
      <c r="AB106" s="77">
        <f t="shared" si="45"/>
        <v>0</v>
      </c>
      <c r="AC106" s="77">
        <f t="shared" si="46"/>
        <v>0</v>
      </c>
      <c r="AD106" s="77">
        <f t="shared" si="47"/>
        <v>0</v>
      </c>
      <c r="AE106" s="76">
        <f>'Global Inputs'!$I$7</f>
        <v>7</v>
      </c>
      <c r="AF106" s="76">
        <f>'Global Inputs'!$I$8</f>
        <v>4</v>
      </c>
      <c r="AG106" s="76">
        <f>'Global Inputs'!$I$9</f>
        <v>2</v>
      </c>
      <c r="AH106" s="76">
        <f>'Global Inputs'!$I$10</f>
        <v>-1</v>
      </c>
      <c r="AI106" s="48">
        <f t="shared" si="41"/>
        <v>0</v>
      </c>
      <c r="AJ106" s="48">
        <f t="shared" si="42"/>
        <v>1</v>
      </c>
      <c r="AK106" s="48">
        <f t="shared" si="43"/>
        <v>0</v>
      </c>
      <c r="AL106" s="48">
        <f t="shared" si="48"/>
        <v>0</v>
      </c>
      <c r="AM106" s="48">
        <f t="shared" si="49"/>
        <v>0</v>
      </c>
      <c r="AN106" s="48">
        <f t="shared" si="50"/>
        <v>0</v>
      </c>
      <c r="AO106" s="48">
        <f t="shared" si="51"/>
        <v>0</v>
      </c>
      <c r="AP106" s="48">
        <f t="shared" si="52"/>
        <v>0</v>
      </c>
      <c r="AQ106" s="48">
        <f t="shared" si="53"/>
        <v>0</v>
      </c>
      <c r="AR106" s="48">
        <f t="shared" si="54"/>
        <v>0</v>
      </c>
      <c r="AS106" s="48">
        <f t="shared" si="55"/>
        <v>0</v>
      </c>
      <c r="AT106" s="48">
        <f t="shared" si="57"/>
        <v>0</v>
      </c>
      <c r="AU106" s="48">
        <f t="shared" si="57"/>
        <v>0</v>
      </c>
      <c r="AV106" s="48">
        <f t="shared" si="57"/>
        <v>0</v>
      </c>
      <c r="AW106" s="48">
        <f t="shared" si="56"/>
        <v>0</v>
      </c>
      <c r="AX106" s="48">
        <f>'Global Inputs'!$I$12</f>
        <v>5</v>
      </c>
      <c r="AY106" s="48">
        <f>IF(SUM($O$15:O106)&gt;AX106,0,O106)</f>
        <v>0</v>
      </c>
      <c r="AZ106" s="109"/>
      <c r="BA106" s="114"/>
      <c r="BB106" s="133"/>
    </row>
    <row r="107" spans="7:54">
      <c r="G107" s="116">
        <f>IF(ISBLANK('Matches and Actual Results'!G107),"",'Matches and Actual Results'!G107)</f>
        <v>93</v>
      </c>
      <c r="H107" s="61" t="str">
        <f>IF(ISBLANK('Matches and Actual Results'!H107),"",'Matches and Actual Results'!H107)</f>
        <v/>
      </c>
      <c r="I107" s="74" t="str">
        <f>IF(ISBLANK('Matches and Actual Results'!I107),"",'Matches and Actual Results'!I107)</f>
        <v/>
      </c>
      <c r="J107" s="45" t="str">
        <f>IF(ISBLANK('Matches and Actual Results'!J107),"",'Matches and Actual Results'!J107)</f>
        <v/>
      </c>
      <c r="K107" s="108" t="s">
        <v>36</v>
      </c>
      <c r="L107" s="45" t="str">
        <f>IF(ISBLANK('Matches and Actual Results'!L107),"",'Matches and Actual Results'!L107)</f>
        <v/>
      </c>
      <c r="M107" s="55" t="str">
        <f>IF(ISBLANK('Matches and Actual Results'!M107),"",'Matches and Actual Results'!M107)</f>
        <v/>
      </c>
      <c r="N107" s="109"/>
      <c r="O107" s="45"/>
      <c r="P107" s="107"/>
      <c r="Q107" s="48" t="str">
        <f>IF(ISBLANK('Matches and Actual Results'!J107),"",'Matches and Actual Results'!J107)</f>
        <v/>
      </c>
      <c r="R107" s="108" t="s">
        <v>36</v>
      </c>
      <c r="S107" s="48" t="str">
        <f>IF(ISBLANK('Matches and Actual Results'!L107),"",'Matches and Actual Results'!L107)</f>
        <v/>
      </c>
      <c r="T107" s="109"/>
      <c r="U107" s="117">
        <f t="shared" si="37"/>
        <v>0</v>
      </c>
      <c r="W107" s="134">
        <f t="shared" si="38"/>
        <v>0</v>
      </c>
      <c r="X107" s="85">
        <f>'Global Inputs'!$I$11</f>
        <v>2</v>
      </c>
      <c r="Y107" s="82">
        <f t="shared" si="39"/>
        <v>1</v>
      </c>
      <c r="Z107" s="48">
        <f t="shared" si="40"/>
        <v>0</v>
      </c>
      <c r="AA107" s="77">
        <f t="shared" si="44"/>
        <v>0</v>
      </c>
      <c r="AB107" s="77">
        <f t="shared" si="45"/>
        <v>0</v>
      </c>
      <c r="AC107" s="77">
        <f t="shared" si="46"/>
        <v>0</v>
      </c>
      <c r="AD107" s="77">
        <f t="shared" si="47"/>
        <v>0</v>
      </c>
      <c r="AE107" s="76">
        <f>'Global Inputs'!$I$7</f>
        <v>7</v>
      </c>
      <c r="AF107" s="76">
        <f>'Global Inputs'!$I$8</f>
        <v>4</v>
      </c>
      <c r="AG107" s="76">
        <f>'Global Inputs'!$I$9</f>
        <v>2</v>
      </c>
      <c r="AH107" s="76">
        <f>'Global Inputs'!$I$10</f>
        <v>-1</v>
      </c>
      <c r="AI107" s="48">
        <f t="shared" si="41"/>
        <v>0</v>
      </c>
      <c r="AJ107" s="48">
        <f t="shared" si="42"/>
        <v>1</v>
      </c>
      <c r="AK107" s="48">
        <f t="shared" si="43"/>
        <v>0</v>
      </c>
      <c r="AL107" s="48">
        <f t="shared" si="48"/>
        <v>0</v>
      </c>
      <c r="AM107" s="48">
        <f t="shared" si="49"/>
        <v>0</v>
      </c>
      <c r="AN107" s="48">
        <f t="shared" si="50"/>
        <v>0</v>
      </c>
      <c r="AO107" s="48">
        <f t="shared" si="51"/>
        <v>0</v>
      </c>
      <c r="AP107" s="48">
        <f t="shared" si="52"/>
        <v>0</v>
      </c>
      <c r="AQ107" s="48">
        <f t="shared" si="53"/>
        <v>0</v>
      </c>
      <c r="AR107" s="48">
        <f t="shared" si="54"/>
        <v>0</v>
      </c>
      <c r="AS107" s="48">
        <f t="shared" si="55"/>
        <v>0</v>
      </c>
      <c r="AT107" s="48">
        <f t="shared" si="57"/>
        <v>0</v>
      </c>
      <c r="AU107" s="48">
        <f t="shared" si="57"/>
        <v>0</v>
      </c>
      <c r="AV107" s="48">
        <f t="shared" si="57"/>
        <v>0</v>
      </c>
      <c r="AW107" s="48">
        <f t="shared" si="56"/>
        <v>0</v>
      </c>
      <c r="AX107" s="48">
        <f>'Global Inputs'!$I$12</f>
        <v>5</v>
      </c>
      <c r="AY107" s="48">
        <f>IF(SUM($O$15:O107)&gt;AX107,0,O107)</f>
        <v>0</v>
      </c>
      <c r="AZ107" s="109"/>
      <c r="BA107" s="114"/>
      <c r="BB107" s="133"/>
    </row>
    <row r="108" spans="7:54">
      <c r="G108" s="116">
        <f>IF(ISBLANK('Matches and Actual Results'!G108),"",'Matches and Actual Results'!G108)</f>
        <v>94</v>
      </c>
      <c r="H108" s="61" t="str">
        <f>IF(ISBLANK('Matches and Actual Results'!H108),"",'Matches and Actual Results'!H108)</f>
        <v/>
      </c>
      <c r="I108" s="74" t="str">
        <f>IF(ISBLANK('Matches and Actual Results'!I108),"",'Matches and Actual Results'!I108)</f>
        <v/>
      </c>
      <c r="J108" s="45" t="str">
        <f>IF(ISBLANK('Matches and Actual Results'!J108),"",'Matches and Actual Results'!J108)</f>
        <v/>
      </c>
      <c r="K108" s="108" t="s">
        <v>36</v>
      </c>
      <c r="L108" s="45" t="str">
        <f>IF(ISBLANK('Matches and Actual Results'!L108),"",'Matches and Actual Results'!L108)</f>
        <v/>
      </c>
      <c r="M108" s="55" t="str">
        <f>IF(ISBLANK('Matches and Actual Results'!M108),"",'Matches and Actual Results'!M108)</f>
        <v/>
      </c>
      <c r="N108" s="109"/>
      <c r="O108" s="45"/>
      <c r="P108" s="107"/>
      <c r="Q108" s="48" t="str">
        <f>IF(ISBLANK('Matches and Actual Results'!J108),"",'Matches and Actual Results'!J108)</f>
        <v/>
      </c>
      <c r="R108" s="108" t="s">
        <v>36</v>
      </c>
      <c r="S108" s="48" t="str">
        <f>IF(ISBLANK('Matches and Actual Results'!L108),"",'Matches and Actual Results'!L108)</f>
        <v/>
      </c>
      <c r="T108" s="109"/>
      <c r="U108" s="117">
        <f t="shared" si="37"/>
        <v>0</v>
      </c>
      <c r="W108" s="134">
        <f t="shared" si="38"/>
        <v>0</v>
      </c>
      <c r="X108" s="85">
        <f>'Global Inputs'!$I$11</f>
        <v>2</v>
      </c>
      <c r="Y108" s="82">
        <f t="shared" si="39"/>
        <v>1</v>
      </c>
      <c r="Z108" s="48">
        <f t="shared" si="40"/>
        <v>0</v>
      </c>
      <c r="AA108" s="77">
        <f t="shared" si="44"/>
        <v>0</v>
      </c>
      <c r="AB108" s="77">
        <f t="shared" si="45"/>
        <v>0</v>
      </c>
      <c r="AC108" s="77">
        <f t="shared" si="46"/>
        <v>0</v>
      </c>
      <c r="AD108" s="77">
        <f t="shared" si="47"/>
        <v>0</v>
      </c>
      <c r="AE108" s="76">
        <f>'Global Inputs'!$I$7</f>
        <v>7</v>
      </c>
      <c r="AF108" s="76">
        <f>'Global Inputs'!$I$8</f>
        <v>4</v>
      </c>
      <c r="AG108" s="76">
        <f>'Global Inputs'!$I$9</f>
        <v>2</v>
      </c>
      <c r="AH108" s="76">
        <f>'Global Inputs'!$I$10</f>
        <v>-1</v>
      </c>
      <c r="AI108" s="48">
        <f t="shared" si="41"/>
        <v>0</v>
      </c>
      <c r="AJ108" s="48">
        <f t="shared" si="42"/>
        <v>1</v>
      </c>
      <c r="AK108" s="48">
        <f t="shared" si="43"/>
        <v>0</v>
      </c>
      <c r="AL108" s="48">
        <f t="shared" si="48"/>
        <v>0</v>
      </c>
      <c r="AM108" s="48">
        <f t="shared" si="49"/>
        <v>0</v>
      </c>
      <c r="AN108" s="48">
        <f t="shared" si="50"/>
        <v>0</v>
      </c>
      <c r="AO108" s="48">
        <f t="shared" si="51"/>
        <v>0</v>
      </c>
      <c r="AP108" s="48">
        <f t="shared" si="52"/>
        <v>0</v>
      </c>
      <c r="AQ108" s="48">
        <f t="shared" si="53"/>
        <v>0</v>
      </c>
      <c r="AR108" s="48">
        <f t="shared" si="54"/>
        <v>0</v>
      </c>
      <c r="AS108" s="48">
        <f t="shared" si="55"/>
        <v>0</v>
      </c>
      <c r="AT108" s="48">
        <f t="shared" si="57"/>
        <v>0</v>
      </c>
      <c r="AU108" s="48">
        <f t="shared" si="57"/>
        <v>0</v>
      </c>
      <c r="AV108" s="48">
        <f t="shared" si="57"/>
        <v>0</v>
      </c>
      <c r="AW108" s="48">
        <f t="shared" si="56"/>
        <v>0</v>
      </c>
      <c r="AX108" s="48">
        <f>'Global Inputs'!$I$12</f>
        <v>5</v>
      </c>
      <c r="AY108" s="48">
        <f>IF(SUM($O$15:O108)&gt;AX108,0,O108)</f>
        <v>0</v>
      </c>
      <c r="AZ108" s="109"/>
      <c r="BA108" s="114"/>
      <c r="BB108" s="133"/>
    </row>
    <row r="109" spans="7:54">
      <c r="G109" s="116">
        <f>IF(ISBLANK('Matches and Actual Results'!G109),"",'Matches and Actual Results'!G109)</f>
        <v>95</v>
      </c>
      <c r="H109" s="61" t="str">
        <f>IF(ISBLANK('Matches and Actual Results'!H109),"",'Matches and Actual Results'!H109)</f>
        <v/>
      </c>
      <c r="I109" s="74" t="str">
        <f>IF(ISBLANK('Matches and Actual Results'!I109),"",'Matches and Actual Results'!I109)</f>
        <v/>
      </c>
      <c r="J109" s="45" t="str">
        <f>IF(ISBLANK('Matches and Actual Results'!J109),"",'Matches and Actual Results'!J109)</f>
        <v/>
      </c>
      <c r="K109" s="108" t="s">
        <v>36</v>
      </c>
      <c r="L109" s="45" t="str">
        <f>IF(ISBLANK('Matches and Actual Results'!L109),"",'Matches and Actual Results'!L109)</f>
        <v/>
      </c>
      <c r="M109" s="55" t="str">
        <f>IF(ISBLANK('Matches and Actual Results'!M109),"",'Matches and Actual Results'!M109)</f>
        <v/>
      </c>
      <c r="N109" s="109"/>
      <c r="O109" s="45"/>
      <c r="P109" s="107"/>
      <c r="Q109" s="48" t="str">
        <f>IF(ISBLANK('Matches and Actual Results'!J109),"",'Matches and Actual Results'!J109)</f>
        <v/>
      </c>
      <c r="R109" s="108" t="s">
        <v>36</v>
      </c>
      <c r="S109" s="48" t="str">
        <f>IF(ISBLANK('Matches and Actual Results'!L109),"",'Matches and Actual Results'!L109)</f>
        <v/>
      </c>
      <c r="T109" s="109"/>
      <c r="U109" s="117">
        <f t="shared" si="37"/>
        <v>0</v>
      </c>
      <c r="W109" s="134">
        <f t="shared" si="38"/>
        <v>0</v>
      </c>
      <c r="X109" s="85">
        <f>'Global Inputs'!$I$11</f>
        <v>2</v>
      </c>
      <c r="Y109" s="82">
        <f t="shared" si="39"/>
        <v>1</v>
      </c>
      <c r="Z109" s="48">
        <f t="shared" si="40"/>
        <v>0</v>
      </c>
      <c r="AA109" s="77">
        <f t="shared" si="44"/>
        <v>0</v>
      </c>
      <c r="AB109" s="77">
        <f t="shared" si="45"/>
        <v>0</v>
      </c>
      <c r="AC109" s="77">
        <f t="shared" si="46"/>
        <v>0</v>
      </c>
      <c r="AD109" s="77">
        <f t="shared" si="47"/>
        <v>0</v>
      </c>
      <c r="AE109" s="76">
        <f>'Global Inputs'!$I$7</f>
        <v>7</v>
      </c>
      <c r="AF109" s="76">
        <f>'Global Inputs'!$I$8</f>
        <v>4</v>
      </c>
      <c r="AG109" s="76">
        <f>'Global Inputs'!$I$9</f>
        <v>2</v>
      </c>
      <c r="AH109" s="76">
        <f>'Global Inputs'!$I$10</f>
        <v>-1</v>
      </c>
      <c r="AI109" s="48">
        <f t="shared" si="41"/>
        <v>0</v>
      </c>
      <c r="AJ109" s="48">
        <f t="shared" si="42"/>
        <v>1</v>
      </c>
      <c r="AK109" s="48">
        <f t="shared" si="43"/>
        <v>0</v>
      </c>
      <c r="AL109" s="48">
        <f t="shared" si="48"/>
        <v>0</v>
      </c>
      <c r="AM109" s="48">
        <f t="shared" si="49"/>
        <v>0</v>
      </c>
      <c r="AN109" s="48">
        <f t="shared" si="50"/>
        <v>0</v>
      </c>
      <c r="AO109" s="48">
        <f t="shared" si="51"/>
        <v>0</v>
      </c>
      <c r="AP109" s="48">
        <f t="shared" si="52"/>
        <v>0</v>
      </c>
      <c r="AQ109" s="48">
        <f t="shared" si="53"/>
        <v>0</v>
      </c>
      <c r="AR109" s="48">
        <f t="shared" si="54"/>
        <v>0</v>
      </c>
      <c r="AS109" s="48">
        <f t="shared" si="55"/>
        <v>0</v>
      </c>
      <c r="AT109" s="48">
        <f t="shared" si="57"/>
        <v>0</v>
      </c>
      <c r="AU109" s="48">
        <f t="shared" si="57"/>
        <v>0</v>
      </c>
      <c r="AV109" s="48">
        <f t="shared" si="57"/>
        <v>0</v>
      </c>
      <c r="AW109" s="48">
        <f t="shared" si="56"/>
        <v>0</v>
      </c>
      <c r="AX109" s="48">
        <f>'Global Inputs'!$I$12</f>
        <v>5</v>
      </c>
      <c r="AY109" s="48">
        <f>IF(SUM($O$15:O109)&gt;AX109,0,O109)</f>
        <v>0</v>
      </c>
      <c r="AZ109" s="109"/>
      <c r="BA109" s="114"/>
      <c r="BB109" s="133"/>
    </row>
    <row r="110" spans="7:54">
      <c r="G110" s="116">
        <f>IF(ISBLANK('Matches and Actual Results'!G110),"",'Matches and Actual Results'!G110)</f>
        <v>96</v>
      </c>
      <c r="H110" s="61" t="str">
        <f>IF(ISBLANK('Matches and Actual Results'!H110),"",'Matches and Actual Results'!H110)</f>
        <v/>
      </c>
      <c r="I110" s="74" t="str">
        <f>IF(ISBLANK('Matches and Actual Results'!I110),"",'Matches and Actual Results'!I110)</f>
        <v/>
      </c>
      <c r="J110" s="45" t="str">
        <f>IF(ISBLANK('Matches and Actual Results'!J110),"",'Matches and Actual Results'!J110)</f>
        <v/>
      </c>
      <c r="K110" s="108" t="s">
        <v>36</v>
      </c>
      <c r="L110" s="45" t="str">
        <f>IF(ISBLANK('Matches and Actual Results'!L110),"",'Matches and Actual Results'!L110)</f>
        <v/>
      </c>
      <c r="M110" s="55" t="str">
        <f>IF(ISBLANK('Matches and Actual Results'!M110),"",'Matches and Actual Results'!M110)</f>
        <v/>
      </c>
      <c r="N110" s="109"/>
      <c r="O110" s="45"/>
      <c r="P110" s="107"/>
      <c r="Q110" s="48" t="str">
        <f>IF(ISBLANK('Matches and Actual Results'!J110),"",'Matches and Actual Results'!J110)</f>
        <v/>
      </c>
      <c r="R110" s="108" t="s">
        <v>36</v>
      </c>
      <c r="S110" s="48" t="str">
        <f>IF(ISBLANK('Matches and Actual Results'!L110),"",'Matches and Actual Results'!L110)</f>
        <v/>
      </c>
      <c r="T110" s="109"/>
      <c r="U110" s="117">
        <f t="shared" si="37"/>
        <v>0</v>
      </c>
      <c r="W110" s="134">
        <f t="shared" si="38"/>
        <v>0</v>
      </c>
      <c r="X110" s="85">
        <f>'Global Inputs'!$I$11</f>
        <v>2</v>
      </c>
      <c r="Y110" s="82">
        <f t="shared" si="39"/>
        <v>1</v>
      </c>
      <c r="Z110" s="48">
        <f t="shared" si="40"/>
        <v>0</v>
      </c>
      <c r="AA110" s="77">
        <f t="shared" si="44"/>
        <v>0</v>
      </c>
      <c r="AB110" s="77">
        <f t="shared" si="45"/>
        <v>0</v>
      </c>
      <c r="AC110" s="77">
        <f t="shared" si="46"/>
        <v>0</v>
      </c>
      <c r="AD110" s="77">
        <f t="shared" si="47"/>
        <v>0</v>
      </c>
      <c r="AE110" s="76">
        <f>'Global Inputs'!$I$7</f>
        <v>7</v>
      </c>
      <c r="AF110" s="76">
        <f>'Global Inputs'!$I$8</f>
        <v>4</v>
      </c>
      <c r="AG110" s="76">
        <f>'Global Inputs'!$I$9</f>
        <v>2</v>
      </c>
      <c r="AH110" s="76">
        <f>'Global Inputs'!$I$10</f>
        <v>-1</v>
      </c>
      <c r="AI110" s="48">
        <f t="shared" si="41"/>
        <v>0</v>
      </c>
      <c r="AJ110" s="48">
        <f t="shared" si="42"/>
        <v>1</v>
      </c>
      <c r="AK110" s="48">
        <f t="shared" si="43"/>
        <v>0</v>
      </c>
      <c r="AL110" s="48">
        <f t="shared" si="48"/>
        <v>0</v>
      </c>
      <c r="AM110" s="48">
        <f t="shared" si="49"/>
        <v>0</v>
      </c>
      <c r="AN110" s="48">
        <f t="shared" si="50"/>
        <v>0</v>
      </c>
      <c r="AO110" s="48">
        <f t="shared" si="51"/>
        <v>0</v>
      </c>
      <c r="AP110" s="48">
        <f t="shared" si="52"/>
        <v>0</v>
      </c>
      <c r="AQ110" s="48">
        <f t="shared" si="53"/>
        <v>0</v>
      </c>
      <c r="AR110" s="48">
        <f t="shared" si="54"/>
        <v>0</v>
      </c>
      <c r="AS110" s="48">
        <f t="shared" si="55"/>
        <v>0</v>
      </c>
      <c r="AT110" s="48">
        <f t="shared" si="57"/>
        <v>0</v>
      </c>
      <c r="AU110" s="48">
        <f t="shared" si="57"/>
        <v>0</v>
      </c>
      <c r="AV110" s="48">
        <f t="shared" si="57"/>
        <v>0</v>
      </c>
      <c r="AW110" s="48">
        <f t="shared" si="56"/>
        <v>0</v>
      </c>
      <c r="AX110" s="48">
        <f>'Global Inputs'!$I$12</f>
        <v>5</v>
      </c>
      <c r="AY110" s="48">
        <f>IF(SUM($O$15:O110)&gt;AX110,0,O110)</f>
        <v>0</v>
      </c>
      <c r="AZ110" s="109"/>
      <c r="BA110" s="114"/>
      <c r="BB110" s="133"/>
    </row>
    <row r="111" spans="7:54">
      <c r="G111" s="116">
        <f>IF(ISBLANK('Matches and Actual Results'!G111),"",'Matches and Actual Results'!G111)</f>
        <v>97</v>
      </c>
      <c r="H111" s="61" t="str">
        <f>IF(ISBLANK('Matches and Actual Results'!H111),"",'Matches and Actual Results'!H111)</f>
        <v/>
      </c>
      <c r="I111" s="74" t="str">
        <f>IF(ISBLANK('Matches and Actual Results'!I111),"",'Matches and Actual Results'!I111)</f>
        <v/>
      </c>
      <c r="J111" s="45" t="str">
        <f>IF(ISBLANK('Matches and Actual Results'!J111),"",'Matches and Actual Results'!J111)</f>
        <v/>
      </c>
      <c r="K111" s="108" t="s">
        <v>36</v>
      </c>
      <c r="L111" s="45" t="str">
        <f>IF(ISBLANK('Matches and Actual Results'!L111),"",'Matches and Actual Results'!L111)</f>
        <v/>
      </c>
      <c r="M111" s="55" t="str">
        <f>IF(ISBLANK('Matches and Actual Results'!M111),"",'Matches and Actual Results'!M111)</f>
        <v/>
      </c>
      <c r="N111" s="109"/>
      <c r="O111" s="45"/>
      <c r="P111" s="107"/>
      <c r="Q111" s="48" t="str">
        <f>IF(ISBLANK('Matches and Actual Results'!J111),"",'Matches and Actual Results'!J111)</f>
        <v/>
      </c>
      <c r="R111" s="108" t="s">
        <v>36</v>
      </c>
      <c r="S111" s="48" t="str">
        <f>IF(ISBLANK('Matches and Actual Results'!L111),"",'Matches and Actual Results'!L111)</f>
        <v/>
      </c>
      <c r="T111" s="109"/>
      <c r="U111" s="117">
        <f t="shared" si="37"/>
        <v>0</v>
      </c>
      <c r="W111" s="134">
        <f t="shared" si="38"/>
        <v>0</v>
      </c>
      <c r="X111" s="85">
        <f>'Global Inputs'!$I$11</f>
        <v>2</v>
      </c>
      <c r="Y111" s="82">
        <f t="shared" si="39"/>
        <v>1</v>
      </c>
      <c r="Z111" s="48">
        <f t="shared" si="40"/>
        <v>0</v>
      </c>
      <c r="AA111" s="77">
        <f t="shared" si="44"/>
        <v>0</v>
      </c>
      <c r="AB111" s="77">
        <f t="shared" si="45"/>
        <v>0</v>
      </c>
      <c r="AC111" s="77">
        <f t="shared" si="46"/>
        <v>0</v>
      </c>
      <c r="AD111" s="77">
        <f t="shared" si="47"/>
        <v>0</v>
      </c>
      <c r="AE111" s="76">
        <f>'Global Inputs'!$I$7</f>
        <v>7</v>
      </c>
      <c r="AF111" s="76">
        <f>'Global Inputs'!$I$8</f>
        <v>4</v>
      </c>
      <c r="AG111" s="76">
        <f>'Global Inputs'!$I$9</f>
        <v>2</v>
      </c>
      <c r="AH111" s="76">
        <f>'Global Inputs'!$I$10</f>
        <v>-1</v>
      </c>
      <c r="AI111" s="48">
        <f t="shared" si="41"/>
        <v>0</v>
      </c>
      <c r="AJ111" s="48">
        <f t="shared" si="42"/>
        <v>1</v>
      </c>
      <c r="AK111" s="48">
        <f t="shared" si="43"/>
        <v>0</v>
      </c>
      <c r="AL111" s="48">
        <f t="shared" si="48"/>
        <v>0</v>
      </c>
      <c r="AM111" s="48">
        <f t="shared" si="49"/>
        <v>0</v>
      </c>
      <c r="AN111" s="48">
        <f t="shared" si="50"/>
        <v>0</v>
      </c>
      <c r="AO111" s="48">
        <f t="shared" si="51"/>
        <v>0</v>
      </c>
      <c r="AP111" s="48">
        <f t="shared" si="52"/>
        <v>0</v>
      </c>
      <c r="AQ111" s="48">
        <f t="shared" si="53"/>
        <v>0</v>
      </c>
      <c r="AR111" s="48">
        <f t="shared" si="54"/>
        <v>0</v>
      </c>
      <c r="AS111" s="48">
        <f t="shared" si="55"/>
        <v>0</v>
      </c>
      <c r="AT111" s="48">
        <f t="shared" si="57"/>
        <v>0</v>
      </c>
      <c r="AU111" s="48">
        <f t="shared" si="57"/>
        <v>0</v>
      </c>
      <c r="AV111" s="48">
        <f t="shared" si="57"/>
        <v>0</v>
      </c>
      <c r="AW111" s="48">
        <f t="shared" si="56"/>
        <v>0</v>
      </c>
      <c r="AX111" s="48">
        <f>'Global Inputs'!$I$12</f>
        <v>5</v>
      </c>
      <c r="AY111" s="48">
        <f>IF(SUM($O$15:O111)&gt;AX111,0,O111)</f>
        <v>0</v>
      </c>
      <c r="AZ111" s="109"/>
      <c r="BA111" s="114"/>
      <c r="BB111" s="133"/>
    </row>
    <row r="112" spans="7:54">
      <c r="G112" s="116">
        <f>IF(ISBLANK('Matches and Actual Results'!G112),"",'Matches and Actual Results'!G112)</f>
        <v>98</v>
      </c>
      <c r="H112" s="61" t="str">
        <f>IF(ISBLANK('Matches and Actual Results'!H112),"",'Matches and Actual Results'!H112)</f>
        <v/>
      </c>
      <c r="I112" s="74" t="str">
        <f>IF(ISBLANK('Matches and Actual Results'!I112),"",'Matches and Actual Results'!I112)</f>
        <v/>
      </c>
      <c r="J112" s="45" t="str">
        <f>IF(ISBLANK('Matches and Actual Results'!J112),"",'Matches and Actual Results'!J112)</f>
        <v/>
      </c>
      <c r="K112" s="108" t="s">
        <v>36</v>
      </c>
      <c r="L112" s="45" t="str">
        <f>IF(ISBLANK('Matches and Actual Results'!L112),"",'Matches and Actual Results'!L112)</f>
        <v/>
      </c>
      <c r="M112" s="55" t="str">
        <f>IF(ISBLANK('Matches and Actual Results'!M112),"",'Matches and Actual Results'!M112)</f>
        <v/>
      </c>
      <c r="N112" s="109"/>
      <c r="O112" s="45"/>
      <c r="P112" s="107"/>
      <c r="Q112" s="48" t="str">
        <f>IF(ISBLANK('Matches and Actual Results'!J112),"",'Matches and Actual Results'!J112)</f>
        <v/>
      </c>
      <c r="R112" s="108" t="s">
        <v>36</v>
      </c>
      <c r="S112" s="48" t="str">
        <f>IF(ISBLANK('Matches and Actual Results'!L112),"",'Matches and Actual Results'!L112)</f>
        <v/>
      </c>
      <c r="T112" s="109"/>
      <c r="U112" s="117">
        <f t="shared" si="37"/>
        <v>0</v>
      </c>
      <c r="W112" s="134">
        <f t="shared" si="38"/>
        <v>0</v>
      </c>
      <c r="X112" s="85">
        <f>'Global Inputs'!$I$11</f>
        <v>2</v>
      </c>
      <c r="Y112" s="82">
        <f t="shared" si="39"/>
        <v>1</v>
      </c>
      <c r="Z112" s="48">
        <f t="shared" si="40"/>
        <v>0</v>
      </c>
      <c r="AA112" s="77">
        <f t="shared" si="44"/>
        <v>0</v>
      </c>
      <c r="AB112" s="77">
        <f t="shared" si="45"/>
        <v>0</v>
      </c>
      <c r="AC112" s="77">
        <f t="shared" si="46"/>
        <v>0</v>
      </c>
      <c r="AD112" s="77">
        <f t="shared" si="47"/>
        <v>0</v>
      </c>
      <c r="AE112" s="76">
        <f>'Global Inputs'!$I$7</f>
        <v>7</v>
      </c>
      <c r="AF112" s="76">
        <f>'Global Inputs'!$I$8</f>
        <v>4</v>
      </c>
      <c r="AG112" s="76">
        <f>'Global Inputs'!$I$9</f>
        <v>2</v>
      </c>
      <c r="AH112" s="76">
        <f>'Global Inputs'!$I$10</f>
        <v>-1</v>
      </c>
      <c r="AI112" s="48">
        <f t="shared" si="41"/>
        <v>0</v>
      </c>
      <c r="AJ112" s="48">
        <f t="shared" si="42"/>
        <v>1</v>
      </c>
      <c r="AK112" s="48">
        <f t="shared" si="43"/>
        <v>0</v>
      </c>
      <c r="AL112" s="48">
        <f t="shared" si="48"/>
        <v>0</v>
      </c>
      <c r="AM112" s="48">
        <f t="shared" si="49"/>
        <v>0</v>
      </c>
      <c r="AN112" s="48">
        <f t="shared" si="50"/>
        <v>0</v>
      </c>
      <c r="AO112" s="48">
        <f t="shared" si="51"/>
        <v>0</v>
      </c>
      <c r="AP112" s="48">
        <f t="shared" si="52"/>
        <v>0</v>
      </c>
      <c r="AQ112" s="48">
        <f t="shared" si="53"/>
        <v>0</v>
      </c>
      <c r="AR112" s="48">
        <f t="shared" si="54"/>
        <v>0</v>
      </c>
      <c r="AS112" s="48">
        <f t="shared" si="55"/>
        <v>0</v>
      </c>
      <c r="AT112" s="48">
        <f t="shared" si="57"/>
        <v>0</v>
      </c>
      <c r="AU112" s="48">
        <f t="shared" si="57"/>
        <v>0</v>
      </c>
      <c r="AV112" s="48">
        <f t="shared" si="57"/>
        <v>0</v>
      </c>
      <c r="AW112" s="48">
        <f t="shared" si="56"/>
        <v>0</v>
      </c>
      <c r="AX112" s="48">
        <f>'Global Inputs'!$I$12</f>
        <v>5</v>
      </c>
      <c r="AY112" s="48">
        <f>IF(SUM($O$15:O112)&gt;AX112,0,O112)</f>
        <v>0</v>
      </c>
      <c r="AZ112" s="109"/>
      <c r="BA112" s="114"/>
      <c r="BB112" s="133"/>
    </row>
    <row r="113" spans="7:54">
      <c r="G113" s="116">
        <f>IF(ISBLANK('Matches and Actual Results'!G113),"",'Matches and Actual Results'!G113)</f>
        <v>99</v>
      </c>
      <c r="H113" s="61" t="str">
        <f>IF(ISBLANK('Matches and Actual Results'!H113),"",'Matches and Actual Results'!H113)</f>
        <v/>
      </c>
      <c r="I113" s="74" t="str">
        <f>IF(ISBLANK('Matches and Actual Results'!I113),"",'Matches and Actual Results'!I113)</f>
        <v/>
      </c>
      <c r="J113" s="45" t="str">
        <f>IF(ISBLANK('Matches and Actual Results'!J113),"",'Matches and Actual Results'!J113)</f>
        <v/>
      </c>
      <c r="K113" s="108" t="s">
        <v>36</v>
      </c>
      <c r="L113" s="45" t="str">
        <f>IF(ISBLANK('Matches and Actual Results'!L113),"",'Matches and Actual Results'!L113)</f>
        <v/>
      </c>
      <c r="M113" s="55" t="str">
        <f>IF(ISBLANK('Matches and Actual Results'!M113),"",'Matches and Actual Results'!M113)</f>
        <v/>
      </c>
      <c r="N113" s="109"/>
      <c r="O113" s="45"/>
      <c r="P113" s="107"/>
      <c r="Q113" s="48" t="str">
        <f>IF(ISBLANK('Matches and Actual Results'!J113),"",'Matches and Actual Results'!J113)</f>
        <v/>
      </c>
      <c r="R113" s="108" t="s">
        <v>36</v>
      </c>
      <c r="S113" s="48" t="str">
        <f>IF(ISBLANK('Matches and Actual Results'!L113),"",'Matches and Actual Results'!L113)</f>
        <v/>
      </c>
      <c r="T113" s="109"/>
      <c r="U113" s="117">
        <f t="shared" si="37"/>
        <v>0</v>
      </c>
      <c r="W113" s="134">
        <f t="shared" si="38"/>
        <v>0</v>
      </c>
      <c r="X113" s="85">
        <f>'Global Inputs'!$I$11</f>
        <v>2</v>
      </c>
      <c r="Y113" s="82">
        <f t="shared" si="39"/>
        <v>1</v>
      </c>
      <c r="Z113" s="48">
        <f t="shared" si="40"/>
        <v>0</v>
      </c>
      <c r="AA113" s="77">
        <f t="shared" si="44"/>
        <v>0</v>
      </c>
      <c r="AB113" s="77">
        <f t="shared" si="45"/>
        <v>0</v>
      </c>
      <c r="AC113" s="77">
        <f t="shared" si="46"/>
        <v>0</v>
      </c>
      <c r="AD113" s="77">
        <f t="shared" si="47"/>
        <v>0</v>
      </c>
      <c r="AE113" s="76">
        <f>'Global Inputs'!$I$7</f>
        <v>7</v>
      </c>
      <c r="AF113" s="76">
        <f>'Global Inputs'!$I$8</f>
        <v>4</v>
      </c>
      <c r="AG113" s="76">
        <f>'Global Inputs'!$I$9</f>
        <v>2</v>
      </c>
      <c r="AH113" s="76">
        <f>'Global Inputs'!$I$10</f>
        <v>-1</v>
      </c>
      <c r="AI113" s="48">
        <f t="shared" si="41"/>
        <v>0</v>
      </c>
      <c r="AJ113" s="48">
        <f t="shared" si="42"/>
        <v>1</v>
      </c>
      <c r="AK113" s="48">
        <f t="shared" si="43"/>
        <v>0</v>
      </c>
      <c r="AL113" s="48">
        <f t="shared" si="48"/>
        <v>0</v>
      </c>
      <c r="AM113" s="48">
        <f t="shared" si="49"/>
        <v>0</v>
      </c>
      <c r="AN113" s="48">
        <f t="shared" si="50"/>
        <v>0</v>
      </c>
      <c r="AO113" s="48">
        <f t="shared" si="51"/>
        <v>0</v>
      </c>
      <c r="AP113" s="48">
        <f t="shared" si="52"/>
        <v>0</v>
      </c>
      <c r="AQ113" s="48">
        <f t="shared" si="53"/>
        <v>0</v>
      </c>
      <c r="AR113" s="48">
        <f t="shared" si="54"/>
        <v>0</v>
      </c>
      <c r="AS113" s="48">
        <f t="shared" si="55"/>
        <v>0</v>
      </c>
      <c r="AT113" s="48">
        <f t="shared" si="57"/>
        <v>0</v>
      </c>
      <c r="AU113" s="48">
        <f t="shared" si="57"/>
        <v>0</v>
      </c>
      <c r="AV113" s="48">
        <f t="shared" si="57"/>
        <v>0</v>
      </c>
      <c r="AW113" s="48">
        <f t="shared" si="56"/>
        <v>0</v>
      </c>
      <c r="AX113" s="48">
        <f>'Global Inputs'!$I$12</f>
        <v>5</v>
      </c>
      <c r="AY113" s="48">
        <f>IF(SUM($O$15:O113)&gt;AX113,0,O113)</f>
        <v>0</v>
      </c>
      <c r="AZ113" s="109"/>
      <c r="BA113" s="114"/>
      <c r="BB113" s="133"/>
    </row>
    <row r="114" spans="7:54" ht="15.75" thickBot="1">
      <c r="G114" s="118">
        <f>IF(ISBLANK('Matches and Actual Results'!G114),"",'Matches and Actual Results'!G114)</f>
        <v>100</v>
      </c>
      <c r="H114" s="119" t="str">
        <f>IF(ISBLANK('Matches and Actual Results'!H114),"",'Matches and Actual Results'!H114)</f>
        <v/>
      </c>
      <c r="I114" s="120" t="str">
        <f>IF(ISBLANK('Matches and Actual Results'!I114),"",'Matches and Actual Results'!I114)</f>
        <v/>
      </c>
      <c r="J114" s="121" t="str">
        <f>IF(ISBLANK('Matches and Actual Results'!J114),"",'Matches and Actual Results'!J114)</f>
        <v/>
      </c>
      <c r="K114" s="122" t="s">
        <v>36</v>
      </c>
      <c r="L114" s="121" t="str">
        <f>IF(ISBLANK('Matches and Actual Results'!L114),"",'Matches and Actual Results'!L114)</f>
        <v/>
      </c>
      <c r="M114" s="123" t="str">
        <f>IF(ISBLANK('Matches and Actual Results'!M114),"",'Matches and Actual Results'!M114)</f>
        <v/>
      </c>
      <c r="N114" s="124"/>
      <c r="O114" s="121"/>
      <c r="P114" s="125"/>
      <c r="Q114" s="126" t="str">
        <f>IF(ISBLANK('Matches and Actual Results'!J114),"",'Matches and Actual Results'!J114)</f>
        <v/>
      </c>
      <c r="R114" s="122" t="s">
        <v>36</v>
      </c>
      <c r="S114" s="126" t="str">
        <f>IF(ISBLANK('Matches and Actual Results'!L114),"",'Matches and Actual Results'!L114)</f>
        <v/>
      </c>
      <c r="T114" s="124"/>
      <c r="U114" s="127">
        <f t="shared" si="37"/>
        <v>0</v>
      </c>
      <c r="W114" s="136">
        <f t="shared" si="38"/>
        <v>0</v>
      </c>
      <c r="X114" s="137">
        <f>'Global Inputs'!$I$11</f>
        <v>2</v>
      </c>
      <c r="Y114" s="138">
        <f t="shared" si="39"/>
        <v>1</v>
      </c>
      <c r="Z114" s="126">
        <f t="shared" si="40"/>
        <v>0</v>
      </c>
      <c r="AA114" s="139">
        <f t="shared" si="44"/>
        <v>0</v>
      </c>
      <c r="AB114" s="139">
        <f t="shared" si="45"/>
        <v>0</v>
      </c>
      <c r="AC114" s="139">
        <f t="shared" si="46"/>
        <v>0</v>
      </c>
      <c r="AD114" s="139">
        <f t="shared" si="47"/>
        <v>0</v>
      </c>
      <c r="AE114" s="140">
        <f>'Global Inputs'!$I$7</f>
        <v>7</v>
      </c>
      <c r="AF114" s="140">
        <f>'Global Inputs'!$I$8</f>
        <v>4</v>
      </c>
      <c r="AG114" s="140">
        <f>'Global Inputs'!$I$9</f>
        <v>2</v>
      </c>
      <c r="AH114" s="140">
        <f>'Global Inputs'!$I$10</f>
        <v>-1</v>
      </c>
      <c r="AI114" s="126">
        <f t="shared" si="41"/>
        <v>0</v>
      </c>
      <c r="AJ114" s="126">
        <f t="shared" si="42"/>
        <v>1</v>
      </c>
      <c r="AK114" s="126">
        <f t="shared" si="43"/>
        <v>0</v>
      </c>
      <c r="AL114" s="126">
        <f t="shared" si="48"/>
        <v>0</v>
      </c>
      <c r="AM114" s="126">
        <f t="shared" si="49"/>
        <v>0</v>
      </c>
      <c r="AN114" s="126">
        <f t="shared" si="50"/>
        <v>0</v>
      </c>
      <c r="AO114" s="126">
        <f t="shared" si="51"/>
        <v>0</v>
      </c>
      <c r="AP114" s="126">
        <f t="shared" si="52"/>
        <v>0</v>
      </c>
      <c r="AQ114" s="126">
        <f t="shared" si="53"/>
        <v>0</v>
      </c>
      <c r="AR114" s="126">
        <f t="shared" si="54"/>
        <v>0</v>
      </c>
      <c r="AS114" s="126">
        <f t="shared" si="55"/>
        <v>0</v>
      </c>
      <c r="AT114" s="126">
        <f t="shared" si="57"/>
        <v>0</v>
      </c>
      <c r="AU114" s="126">
        <f t="shared" si="57"/>
        <v>0</v>
      </c>
      <c r="AV114" s="126">
        <f t="shared" si="57"/>
        <v>0</v>
      </c>
      <c r="AW114" s="126">
        <f t="shared" si="56"/>
        <v>0</v>
      </c>
      <c r="AX114" s="126">
        <f>'Global Inputs'!$I$12</f>
        <v>5</v>
      </c>
      <c r="AY114" s="126">
        <f>IF(SUM($O$15:O114)&gt;AX114,0,O114)</f>
        <v>0</v>
      </c>
      <c r="AZ114" s="124"/>
      <c r="BA114" s="141"/>
      <c r="BB114" s="142"/>
    </row>
  </sheetData>
  <mergeCells count="11">
    <mergeCell ref="AI12:AK12"/>
    <mergeCell ref="G12:O12"/>
    <mergeCell ref="Q12:U12"/>
    <mergeCell ref="W12:Z12"/>
    <mergeCell ref="AA12:AD12"/>
    <mergeCell ref="AE12:AH12"/>
    <mergeCell ref="AL12:AO12"/>
    <mergeCell ref="AP12:AS12"/>
    <mergeCell ref="AT12:AW12"/>
    <mergeCell ref="AX12:AY12"/>
    <mergeCell ref="BA12:BB12"/>
  </mergeCells>
  <conditionalFormatting sqref="M7">
    <cfRule type="expression" dxfId="75" priority="2">
      <formula>$AX$7&gt;0</formula>
    </cfRule>
    <cfRule type="expression" priority="3">
      <formula>$AX$7&gt;0</formula>
    </cfRule>
  </conditionalFormatting>
  <conditionalFormatting sqref="O7">
    <cfRule type="expression" dxfId="74" priority="1">
      <formula>$AX$7&gt;0</formula>
    </cfRule>
  </conditionalFormatting>
  <dataValidations count="2">
    <dataValidation type="list" allowBlank="1" showInputMessage="1" showErrorMessage="1" sqref="I7">
      <formula1>$BA$15:$BA$54</formula1>
    </dataValidation>
    <dataValidation type="list" allowBlank="1" showInputMessage="1" showErrorMessage="1" sqref="O15">
      <formula1>"0,1"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Cover</vt:lpstr>
      <vt:lpstr>Instructions</vt:lpstr>
      <vt:lpstr>Global Inputs</vt:lpstr>
      <vt:lpstr>Matches and Actual Results</vt:lpstr>
      <vt:lpstr>Scores</vt:lpstr>
      <vt:lpstr>&gt;&gt;&gt;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&lt;&lt;&lt;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Indy</dc:creator>
  <cp:lastModifiedBy>Indy</cp:lastModifiedBy>
  <dcterms:created xsi:type="dcterms:W3CDTF">2011-11-01T17:57:05Z</dcterms:created>
  <dcterms:modified xsi:type="dcterms:W3CDTF">2011-11-09T17:16:14Z</dcterms:modified>
</cp:coreProperties>
</file>